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3800" windowHeight="11760"/>
  </bookViews>
  <sheets>
    <sheet name="Model" sheetId="1" r:id="rId1"/>
  </sheets>
  <calcPr calcId="144525"/>
</workbook>
</file>

<file path=xl/calcChain.xml><?xml version="1.0" encoding="utf-8"?>
<calcChain xmlns="http://schemas.openxmlformats.org/spreadsheetml/2006/main">
  <c r="D31" i="1" l="1"/>
  <c r="D30" i="1"/>
  <c r="E31" i="1"/>
  <c r="E30" i="1"/>
  <c r="E29" i="1"/>
  <c r="D29" i="1"/>
  <c r="E28" i="1"/>
  <c r="D28" i="1"/>
  <c r="K23" i="1"/>
  <c r="K24" i="1"/>
  <c r="K25" i="1"/>
  <c r="K22" i="1"/>
  <c r="L23" i="1"/>
  <c r="L24" i="1"/>
  <c r="L25" i="1"/>
  <c r="L22" i="1"/>
  <c r="D18" i="1"/>
  <c r="L18" i="1" s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<sst xmlns="http://schemas.openxmlformats.org/spreadsheetml/2006/main" count="34" uniqueCount="26">
  <si>
    <t>Staff scheduling</t>
  </si>
  <si>
    <t>Inputs</t>
  </si>
  <si>
    <t>Consultants required</t>
  </si>
  <si>
    <t>Time slot 1</t>
  </si>
  <si>
    <t>Time slot 2</t>
  </si>
  <si>
    <t>Time slot 3</t>
  </si>
  <si>
    <t>Time slot 4</t>
  </si>
  <si>
    <t>Decision variables</t>
  </si>
  <si>
    <t>PT-time 1</t>
  </si>
  <si>
    <t>PT-time 2</t>
  </si>
  <si>
    <t>PT-time 3</t>
  </si>
  <si>
    <t>PT-time 4</t>
  </si>
  <si>
    <t>Hourly costs part time (PT)</t>
  </si>
  <si>
    <t>Hourly costs full time (FT)</t>
  </si>
  <si>
    <t>Cost</t>
  </si>
  <si>
    <t>Total Cost</t>
  </si>
  <si>
    <t>FT-shift 1</t>
  </si>
  <si>
    <t>FT-shift 2</t>
  </si>
  <si>
    <t>FT-shift 3</t>
  </si>
  <si>
    <t>Constraints</t>
  </si>
  <si>
    <t>Coverage</t>
  </si>
  <si>
    <t>Provided</t>
  </si>
  <si>
    <t>Needed</t>
  </si>
  <si>
    <t>Supervision</t>
  </si>
  <si>
    <t>Total FT</t>
  </si>
  <si>
    <t>Total 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</si>
</sst>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3" x14ac:knownFonts="1">
    <font>
      <sz val="12"/>
      <name val="Times New Roman"/>
    </font>
    <font>
      <b/>
      <sz val="12"/>
      <name val="Times New Roman"/>
      <family val="1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applyFont="1"/>
    <xf numFmtId="6" fontId="0" fillId="0" borderId="0" xfId="0" applyNumberFormat="1"/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A2" sqref="A2"/>
    </sheetView>
  </sheetViews>
  <sheetFormatPr defaultRowHeight="15.75" x14ac:dyDescent="0.25"/>
  <cols>
    <col min="1" max="1" width="16.625" customWidth="1"/>
    <col min="3" max="3" width="22.125" customWidth="1"/>
    <col min="4" max="10" width="8.875" customWidth="1"/>
  </cols>
  <sheetData>
    <row r="1" spans="1:10" x14ac:dyDescent="0.25">
      <c r="A1" s="1" t="s">
        <v>0</v>
      </c>
    </row>
    <row r="2" spans="1:10" x14ac:dyDescent="0.25">
      <c r="A2" s="1"/>
    </row>
    <row r="3" spans="1:10" x14ac:dyDescent="0.25">
      <c r="A3" s="1"/>
    </row>
    <row r="5" spans="1:10" x14ac:dyDescent="0.25">
      <c r="B5" s="2" t="s">
        <v>1</v>
      </c>
    </row>
    <row r="6" spans="1:10" x14ac:dyDescent="0.25">
      <c r="C6" s="5" t="s">
        <v>13</v>
      </c>
      <c r="D6" s="3">
        <v>14</v>
      </c>
    </row>
    <row r="7" spans="1:10" x14ac:dyDescent="0.25">
      <c r="C7" s="5" t="s">
        <v>12</v>
      </c>
      <c r="D7" s="3">
        <v>12</v>
      </c>
    </row>
    <row r="9" spans="1:10" x14ac:dyDescent="0.25">
      <c r="C9" t="s">
        <v>2</v>
      </c>
    </row>
    <row r="10" spans="1:10" x14ac:dyDescent="0.25">
      <c r="C10" s="4" t="s">
        <v>3</v>
      </c>
      <c r="D10">
        <v>4</v>
      </c>
    </row>
    <row r="11" spans="1:10" x14ac:dyDescent="0.25">
      <c r="C11" s="4" t="s">
        <v>4</v>
      </c>
      <c r="D11">
        <v>8</v>
      </c>
    </row>
    <row r="12" spans="1:10" x14ac:dyDescent="0.25">
      <c r="C12" s="4" t="s">
        <v>5</v>
      </c>
      <c r="D12">
        <v>10</v>
      </c>
    </row>
    <row r="13" spans="1:10" x14ac:dyDescent="0.25">
      <c r="C13" s="4" t="s">
        <v>6</v>
      </c>
      <c r="D13">
        <v>6</v>
      </c>
    </row>
    <row r="15" spans="1:10" x14ac:dyDescent="0.25">
      <c r="B15" s="2" t="s">
        <v>7</v>
      </c>
      <c r="D15" s="5" t="s">
        <v>16</v>
      </c>
      <c r="E15" s="5" t="s">
        <v>17</v>
      </c>
      <c r="F15" s="5" t="s">
        <v>18</v>
      </c>
      <c r="G15" t="s">
        <v>8</v>
      </c>
      <c r="H15" t="s">
        <v>9</v>
      </c>
      <c r="I15" t="s">
        <v>10</v>
      </c>
      <c r="J15" t="s">
        <v>11</v>
      </c>
    </row>
    <row r="16" spans="1:10" x14ac:dyDescent="0.25"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</row>
    <row r="17" spans="2:12" x14ac:dyDescent="0.25">
      <c r="L17" t="s">
        <v>15</v>
      </c>
    </row>
    <row r="18" spans="2:12" x14ac:dyDescent="0.25">
      <c r="B18" s="2" t="s">
        <v>14</v>
      </c>
      <c r="D18" s="3">
        <f>8*$D$6*D16</f>
        <v>112</v>
      </c>
      <c r="E18" s="3">
        <f>8*$D$6*E16</f>
        <v>112</v>
      </c>
      <c r="F18" s="3">
        <f>8*$D$6*F16</f>
        <v>112</v>
      </c>
      <c r="G18" s="3">
        <f>4*$D$7*G16</f>
        <v>48</v>
      </c>
      <c r="H18" s="3">
        <f>4*$D$7*H16</f>
        <v>48</v>
      </c>
      <c r="I18" s="3">
        <f>4*$D$7*I16</f>
        <v>48</v>
      </c>
      <c r="J18" s="3">
        <f>4*$D$7*J16</f>
        <v>48</v>
      </c>
      <c r="L18" s="3">
        <f>SUM(D18:J18)</f>
        <v>528</v>
      </c>
    </row>
    <row r="20" spans="2:12" x14ac:dyDescent="0.25">
      <c r="B20" s="2" t="s">
        <v>19</v>
      </c>
    </row>
    <row r="21" spans="2:12" x14ac:dyDescent="0.25">
      <c r="C21" s="2" t="s">
        <v>20</v>
      </c>
      <c r="K21" s="6" t="s">
        <v>21</v>
      </c>
      <c r="L21" t="s">
        <v>22</v>
      </c>
    </row>
    <row r="22" spans="2:12" x14ac:dyDescent="0.25">
      <c r="C22" s="4" t="s">
        <v>3</v>
      </c>
      <c r="D22">
        <v>1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f>SUMPRODUCT(D22:J22,$D$16:$J$16)</f>
        <v>2</v>
      </c>
      <c r="L22">
        <f>D10</f>
        <v>4</v>
      </c>
    </row>
    <row r="23" spans="2:12" x14ac:dyDescent="0.25">
      <c r="C23" s="4" t="s">
        <v>4</v>
      </c>
      <c r="D23">
        <v>1</v>
      </c>
      <c r="E23">
        <v>1</v>
      </c>
      <c r="F23">
        <v>0</v>
      </c>
      <c r="G23">
        <v>0</v>
      </c>
      <c r="H23">
        <v>1</v>
      </c>
      <c r="I23">
        <v>0</v>
      </c>
      <c r="J23">
        <v>0</v>
      </c>
      <c r="K23">
        <f>SUMPRODUCT(D23:J23,$D$16:$J$16)</f>
        <v>3</v>
      </c>
      <c r="L23">
        <f>D11</f>
        <v>8</v>
      </c>
    </row>
    <row r="24" spans="2:12" x14ac:dyDescent="0.25">
      <c r="C24" s="4" t="s">
        <v>5</v>
      </c>
      <c r="D24">
        <v>0</v>
      </c>
      <c r="E24">
        <v>1</v>
      </c>
      <c r="F24">
        <v>1</v>
      </c>
      <c r="G24">
        <v>0</v>
      </c>
      <c r="H24">
        <v>0</v>
      </c>
      <c r="I24">
        <v>1</v>
      </c>
      <c r="J24">
        <v>0</v>
      </c>
      <c r="K24">
        <f>SUMPRODUCT(D24:J24,$D$16:$J$16)</f>
        <v>3</v>
      </c>
      <c r="L24">
        <f>D12</f>
        <v>10</v>
      </c>
    </row>
    <row r="25" spans="2:12" x14ac:dyDescent="0.25">
      <c r="C25" s="4" t="s">
        <v>6</v>
      </c>
      <c r="D25">
        <v>0</v>
      </c>
      <c r="E25">
        <v>0</v>
      </c>
      <c r="F25">
        <v>1</v>
      </c>
      <c r="G25">
        <v>0</v>
      </c>
      <c r="H25">
        <v>0</v>
      </c>
      <c r="I25">
        <v>0</v>
      </c>
      <c r="J25">
        <v>1</v>
      </c>
      <c r="K25">
        <f>SUMPRODUCT(D25:J25,$D$16:$J$16)</f>
        <v>2</v>
      </c>
      <c r="L25">
        <f>D13</f>
        <v>6</v>
      </c>
    </row>
    <row r="27" spans="2:12" x14ac:dyDescent="0.25">
      <c r="C27" s="7" t="s">
        <v>23</v>
      </c>
      <c r="D27" t="s">
        <v>24</v>
      </c>
      <c r="E27" t="s">
        <v>25</v>
      </c>
    </row>
    <row r="28" spans="2:12" x14ac:dyDescent="0.25">
      <c r="C28" s="4" t="s">
        <v>3</v>
      </c>
      <c r="D28">
        <f>D16</f>
        <v>1</v>
      </c>
      <c r="E28">
        <f>G16</f>
        <v>1</v>
      </c>
    </row>
    <row r="29" spans="2:12" x14ac:dyDescent="0.25">
      <c r="C29" s="4" t="s">
        <v>4</v>
      </c>
      <c r="D29">
        <f>D16+E16</f>
        <v>2</v>
      </c>
      <c r="E29">
        <f>H16</f>
        <v>1</v>
      </c>
    </row>
    <row r="30" spans="2:12" x14ac:dyDescent="0.25">
      <c r="C30" s="4" t="s">
        <v>5</v>
      </c>
      <c r="D30">
        <f>E16+F16</f>
        <v>2</v>
      </c>
      <c r="E30">
        <f>I16</f>
        <v>1</v>
      </c>
    </row>
    <row r="31" spans="2:12" x14ac:dyDescent="0.25">
      <c r="C31" s="4" t="s">
        <v>6</v>
      </c>
      <c r="D31">
        <f>+F16</f>
        <v>1</v>
      </c>
      <c r="E31">
        <f>J16</f>
        <v>1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</vt:lpstr>
    </vt:vector>
  </TitlesOfParts>
  <Company>The Tuck School at Dartmouth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Steve.Powell</dc:creator>
  <cp:lastModifiedBy>Baker, Kenneth R.</cp:lastModifiedBy>
  <dcterms:created xsi:type="dcterms:W3CDTF">2006-10-20T16:24:20Z</dcterms:created>
  <dcterms:modified xsi:type="dcterms:W3CDTF">2010-10-14T13:35:57Z</dcterms:modified>
</cp:coreProperties>
</file>