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4955" windowHeight="1150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P56" i="1" l="1"/>
  <c r="N56" i="1"/>
  <c r="P53" i="1"/>
  <c r="N53" i="1"/>
</calcChain>
</file>

<file path=xl/sharedStrings.xml><?xml version="1.0" encoding="utf-8"?>
<sst xmlns="http://schemas.openxmlformats.org/spreadsheetml/2006/main" count="313" uniqueCount="179">
  <si>
    <t>AT IPO</t>
  </si>
  <si>
    <t>Revenues (000s)</t>
  </si>
  <si>
    <t>Net Income (000s)</t>
  </si>
  <si>
    <t>Name</t>
  </si>
  <si>
    <t>Ticker</t>
  </si>
  <si>
    <t>Underwriter</t>
  </si>
  <si>
    <t>IPO Date</t>
  </si>
  <si>
    <t>Pre/Post 99</t>
  </si>
  <si>
    <t>IPO Year</t>
  </si>
  <si>
    <t>Number of employees</t>
  </si>
  <si>
    <t>Actual price</t>
  </si>
  <si>
    <t>Low range</t>
  </si>
  <si>
    <t>High range</t>
  </si>
  <si>
    <t>Shares outstanding</t>
  </si>
  <si>
    <t>Shares offered</t>
  </si>
  <si>
    <t>REV IPO YR-1</t>
  </si>
  <si>
    <t>REV IPO YR-0</t>
  </si>
  <si>
    <t>NI IPO YR-1</t>
  </si>
  <si>
    <t>NI IPO YR-0</t>
  </si>
  <si>
    <t>XcelleNet, Inc.</t>
  </si>
  <si>
    <t>XNET</t>
  </si>
  <si>
    <t>Deutsche Banc Alex. Brown</t>
  </si>
  <si>
    <t>pre-99</t>
  </si>
  <si>
    <t>Fore Systems, Inc.</t>
  </si>
  <si>
    <t>FORE</t>
  </si>
  <si>
    <t>Goldman, Sachs &amp; Co.</t>
  </si>
  <si>
    <t>Geoworks</t>
  </si>
  <si>
    <t>GWRX</t>
  </si>
  <si>
    <t>Chase H &amp; Q</t>
  </si>
  <si>
    <t>SystemSoft Corp.</t>
  </si>
  <si>
    <t>SYSF</t>
  </si>
  <si>
    <t>Transaction System Architects, Inc.</t>
  </si>
  <si>
    <t>TSAI</t>
  </si>
  <si>
    <t>Remedy Corporation</t>
  </si>
  <si>
    <t>RMDY</t>
  </si>
  <si>
    <t>C-ATS Software, Inc.</t>
  </si>
  <si>
    <t>CATX</t>
  </si>
  <si>
    <t>Expert Software, Inc.</t>
  </si>
  <si>
    <t>XPRT</t>
  </si>
  <si>
    <t>CBT Group PLC</t>
  </si>
  <si>
    <t>CBTSY</t>
  </si>
  <si>
    <t>Baan Company, N.V.</t>
  </si>
  <si>
    <t>BAANF</t>
  </si>
  <si>
    <t>VideoSever, Inc.</t>
  </si>
  <si>
    <t>VSVR</t>
  </si>
  <si>
    <t>Seer Technologies, Inc.</t>
  </si>
  <si>
    <t>SEER</t>
  </si>
  <si>
    <t>Dendrite International, Inc.</t>
  </si>
  <si>
    <t>DRTE</t>
  </si>
  <si>
    <t>Novadigm, Inc.</t>
  </si>
  <si>
    <t>NVDM</t>
  </si>
  <si>
    <t>Unison Software, Inc.</t>
  </si>
  <si>
    <t>UNSN</t>
  </si>
  <si>
    <t>Astea International, Inc.</t>
  </si>
  <si>
    <t>ATEA</t>
  </si>
  <si>
    <t>HPR, Inc.</t>
  </si>
  <si>
    <t>HPRI</t>
  </si>
  <si>
    <t>Verity, Inc.</t>
  </si>
  <si>
    <t>VRTY</t>
  </si>
  <si>
    <t>Clarify, Inc.</t>
  </si>
  <si>
    <t>CLFY</t>
  </si>
  <si>
    <t>Visio Corporation</t>
  </si>
  <si>
    <t>VSIO</t>
  </si>
  <si>
    <t>Applied Microsystems Corporation</t>
  </si>
  <si>
    <t>APMC</t>
  </si>
  <si>
    <t>Saville Systems, PLC</t>
  </si>
  <si>
    <t>SAVLY</t>
  </si>
  <si>
    <t>Citrix Systems, Inc.</t>
  </si>
  <si>
    <t>CTXS</t>
  </si>
  <si>
    <t>MetaCreations Corporation</t>
  </si>
  <si>
    <t>MCRE</t>
  </si>
  <si>
    <t>Gensym</t>
  </si>
  <si>
    <t>GNSM</t>
  </si>
  <si>
    <t>CSG Systems International, Inc.</t>
  </si>
  <si>
    <t>CSGS</t>
  </si>
  <si>
    <t>Isocor</t>
  </si>
  <si>
    <t>ICOR</t>
  </si>
  <si>
    <t>Prism Solutions, Inc.</t>
  </si>
  <si>
    <t>PRZM</t>
  </si>
  <si>
    <t>JDA Software Group, Inc.</t>
  </si>
  <si>
    <t>JDAS</t>
  </si>
  <si>
    <t>Segue Software, Inc.</t>
  </si>
  <si>
    <t>SEGU</t>
  </si>
  <si>
    <t>I2 Technologies Inc.</t>
  </si>
  <si>
    <t>ITWO</t>
  </si>
  <si>
    <t>Gentia Software plc ADR</t>
  </si>
  <si>
    <t>GNTIY</t>
  </si>
  <si>
    <t>Edify Corp.</t>
  </si>
  <si>
    <t>EDFY</t>
  </si>
  <si>
    <t>Open Market Inc.</t>
  </si>
  <si>
    <t>OMKT</t>
  </si>
  <si>
    <t>Aspect Development, Inc.</t>
  </si>
  <si>
    <t>ASDV</t>
  </si>
  <si>
    <t>SS &amp; C Technologies Inc.</t>
  </si>
  <si>
    <t>SSNC</t>
  </si>
  <si>
    <t>Siebel Systems, Inc.</t>
  </si>
  <si>
    <t>SEBL</t>
  </si>
  <si>
    <t>OneWave, Inc.</t>
  </si>
  <si>
    <t>OWAV</t>
  </si>
  <si>
    <t>Pegasystems Inc.</t>
  </si>
  <si>
    <t>PEGA</t>
  </si>
  <si>
    <t>Object Design, Inc.</t>
  </si>
  <si>
    <t>ODIS</t>
  </si>
  <si>
    <t>Visigenic Software, Inc.</t>
  </si>
  <si>
    <t>VSGN</t>
  </si>
  <si>
    <t>Technology Modeling Associates</t>
  </si>
  <si>
    <t>TMAI</t>
  </si>
  <si>
    <t>Peerless Systems Corporation</t>
  </si>
  <si>
    <t>PRLS</t>
  </si>
  <si>
    <t>Industri-Matematik Int'l. Corp.</t>
  </si>
  <si>
    <t>IMIC</t>
  </si>
  <si>
    <t>Select Software Tools</t>
  </si>
  <si>
    <t>SLCTY</t>
  </si>
  <si>
    <t>Simulation Sciences Inc.</t>
  </si>
  <si>
    <t>SMCI</t>
  </si>
  <si>
    <t>Aurum Software, Inc.</t>
  </si>
  <si>
    <t>AURM</t>
  </si>
  <si>
    <t>IA Corporation</t>
  </si>
  <si>
    <t>IACP</t>
  </si>
  <si>
    <t>GeoTel Communications Corp.</t>
  </si>
  <si>
    <t>GEOC</t>
  </si>
  <si>
    <t>Rogue Wave Software</t>
  </si>
  <si>
    <t>RWAV</t>
  </si>
  <si>
    <t>Genesys Telecommunications Labs.</t>
  </si>
  <si>
    <t>GCTI</t>
  </si>
  <si>
    <t>Great Plains Software, Inc.</t>
  </si>
  <si>
    <t>GPSI</t>
  </si>
  <si>
    <t>Best Software, Inc.</t>
  </si>
  <si>
    <t>BEST</t>
  </si>
  <si>
    <t>RealNetworks, Inc.</t>
  </si>
  <si>
    <t>RNWK</t>
  </si>
  <si>
    <t>FlexiInternational Software, Inc.</t>
  </si>
  <si>
    <t>FLXI</t>
  </si>
  <si>
    <t>Mobius Management Systems, Inc.</t>
  </si>
  <si>
    <t>MOBI</t>
  </si>
  <si>
    <t>Evolving Systems, Inc.</t>
  </si>
  <si>
    <t>EVOL</t>
  </si>
  <si>
    <t>Inktomi Corporation</t>
  </si>
  <si>
    <t>INKT</t>
  </si>
  <si>
    <t>Actuate Software Corporation</t>
  </si>
  <si>
    <t>ACTU</t>
  </si>
  <si>
    <t>Exchange Applications, Inc.</t>
  </si>
  <si>
    <t>EXAP</t>
  </si>
  <si>
    <t>Smith-Gardner &amp; Associates, Inc.</t>
  </si>
  <si>
    <t>SGAI</t>
  </si>
  <si>
    <t>Catapult Communications</t>
  </si>
  <si>
    <t>CATT</t>
  </si>
  <si>
    <t>SERENA Software, Inc.</t>
  </si>
  <si>
    <t>SRNA</t>
  </si>
  <si>
    <t>Portal Software, Inc.</t>
  </si>
  <si>
    <t>PRSF</t>
  </si>
  <si>
    <t>NetObjects, Inc.</t>
  </si>
  <si>
    <t>NETO</t>
  </si>
  <si>
    <t>Private Business, Inc.</t>
  </si>
  <si>
    <t>PBIZ</t>
  </si>
  <si>
    <t>BackWeb Technologies</t>
  </si>
  <si>
    <t>BWEB</t>
  </si>
  <si>
    <t>ESPS, Inc.</t>
  </si>
  <si>
    <t>ESPS</t>
  </si>
  <si>
    <t>TIBCO Software Inc.</t>
  </si>
  <si>
    <t>TIBX</t>
  </si>
  <si>
    <t>Engage Technologies, Inc.</t>
  </si>
  <si>
    <t>ENGA</t>
  </si>
  <si>
    <t>Allscripts, Inc.</t>
  </si>
  <si>
    <t>MDRX</t>
  </si>
  <si>
    <t>Mission Critical Software, Inc.</t>
  </si>
  <si>
    <t>MCSW</t>
  </si>
  <si>
    <t>NetScout Systems Inc.</t>
  </si>
  <si>
    <t>NTCT</t>
  </si>
  <si>
    <t>Red Hat Inc.</t>
  </si>
  <si>
    <t>RHAT</t>
  </si>
  <si>
    <t>Broadbase Software, Inc.</t>
  </si>
  <si>
    <t>BBSW</t>
  </si>
  <si>
    <t>Kana Communications, Inc.</t>
  </si>
  <si>
    <t>KANA</t>
  </si>
  <si>
    <t>Bluestone Software, Inc.</t>
  </si>
  <si>
    <t>BLSW</t>
  </si>
  <si>
    <t>Calico Commerce, Inc.</t>
  </si>
  <si>
    <t>CLIC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</si>
</sst>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u/>
      <sz val="10"/>
      <color indexed="12"/>
      <name val="Arial"/>
    </font>
    <font>
      <sz val="7"/>
      <color indexed="8"/>
      <name val="Arial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3" xfId="3" applyFont="1" applyFill="1" applyBorder="1" applyAlignment="1" applyProtection="1">
      <alignment vertical="top" wrapText="1"/>
    </xf>
    <xf numFmtId="0" fontId="3" fillId="2" borderId="4" xfId="3" applyFont="1" applyFill="1" applyBorder="1" applyAlignment="1" applyProtection="1">
      <alignment vertical="top" wrapText="1"/>
    </xf>
    <xf numFmtId="0" fontId="3" fillId="2" borderId="4" xfId="3" applyFont="1" applyFill="1" applyBorder="1" applyAlignment="1" applyProtection="1">
      <alignment horizontal="right" vertical="top" wrapText="1"/>
    </xf>
    <xf numFmtId="0" fontId="3" fillId="2" borderId="5" xfId="3" applyFont="1" applyFill="1" applyBorder="1" applyAlignment="1" applyProtection="1">
      <alignment horizontal="right" vertical="top" wrapText="1"/>
    </xf>
    <xf numFmtId="0" fontId="2" fillId="0" borderId="6" xfId="0" applyFont="1" applyBorder="1"/>
    <xf numFmtId="44" fontId="2" fillId="0" borderId="7" xfId="2" applyFont="1" applyBorder="1"/>
    <xf numFmtId="164" fontId="2" fillId="0" borderId="7" xfId="1" applyNumberFormat="1" applyFont="1" applyBorder="1"/>
    <xf numFmtId="164" fontId="2" fillId="0" borderId="6" xfId="1" applyNumberFormat="1" applyFont="1" applyBorder="1"/>
    <xf numFmtId="0" fontId="2" fillId="0" borderId="0" xfId="0" applyFont="1"/>
    <xf numFmtId="0" fontId="4" fillId="0" borderId="8" xfId="3" applyBorder="1" applyAlignment="1" applyProtection="1">
      <alignment wrapText="1"/>
    </xf>
    <xf numFmtId="0" fontId="5" fillId="0" borderId="9" xfId="0" applyFont="1" applyBorder="1" applyAlignment="1">
      <alignment wrapText="1"/>
    </xf>
    <xf numFmtId="165" fontId="5" fillId="0" borderId="9" xfId="0" applyNumberFormat="1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44" fontId="0" fillId="0" borderId="0" xfId="2" applyFont="1"/>
    <xf numFmtId="164" fontId="0" fillId="0" borderId="0" xfId="1" applyNumberFormat="1" applyFont="1" applyAlignment="1">
      <alignment horizontal="left" indent="1"/>
    </xf>
    <xf numFmtId="164" fontId="0" fillId="0" borderId="1" xfId="1" applyNumberFormat="1" applyFont="1" applyBorder="1" applyAlignment="1">
      <alignment horizontal="left" indent="1"/>
    </xf>
    <xf numFmtId="43" fontId="0" fillId="0" borderId="0" xfId="0" applyNumberFormat="1"/>
    <xf numFmtId="164" fontId="0" fillId="0" borderId="0" xfId="1" applyNumberFormat="1" applyFont="1"/>
    <xf numFmtId="44" fontId="0" fillId="0" borderId="0" xfId="2" applyFont="1" applyAlignment="1"/>
    <xf numFmtId="164" fontId="0" fillId="0" borderId="0" xfId="1" applyNumberFormat="1" applyFont="1" applyAlignment="1"/>
    <xf numFmtId="44" fontId="6" fillId="0" borderId="0" xfId="2" applyFont="1" applyFill="1" applyAlignment="1">
      <alignment horizontal="right" vertical="top"/>
    </xf>
    <xf numFmtId="0" fontId="5" fillId="0" borderId="9" xfId="0" applyNumberFormat="1" applyFont="1" applyBorder="1" applyAlignment="1">
      <alignment horizontal="right" wrapText="1"/>
    </xf>
    <xf numFmtId="164" fontId="0" fillId="0" borderId="1" xfId="1" applyNumberFormat="1" applyFont="1" applyBorder="1"/>
    <xf numFmtId="164" fontId="0" fillId="0" borderId="7" xfId="1" applyNumberFormat="1" applyFont="1" applyBorder="1"/>
    <xf numFmtId="164" fontId="2" fillId="0" borderId="1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\..\q.php3?s=EVOL&amp;amp;n=Evolving+Systems%2C+Inc." TargetMode="External"/><Relationship Id="rId18" Type="http://schemas.openxmlformats.org/officeDocument/2006/relationships/hyperlink" Target="..\..\q.php3?s=ITWO&amp;amp;n=I2+Technologies+Inc." TargetMode="External"/><Relationship Id="rId26" Type="http://schemas.openxmlformats.org/officeDocument/2006/relationships/hyperlink" Target="..\..\q.php3?s=RNWK&amp;amp;n=RealNetworks%2C+Inc." TargetMode="External"/><Relationship Id="rId39" Type="http://schemas.openxmlformats.org/officeDocument/2006/relationships/hyperlink" Target="..\..\q.php3?s=SGAI&amp;amp;n=Smith-Gardner+%26+Associates%2C+Inc." TargetMode="External"/><Relationship Id="rId21" Type="http://schemas.openxmlformats.org/officeDocument/2006/relationships/hyperlink" Target="..\..\q.php3?s=MOBI&amp;amp;n=Mobius+Management+Systems%2C+Inc." TargetMode="External"/><Relationship Id="rId34" Type="http://schemas.openxmlformats.org/officeDocument/2006/relationships/hyperlink" Target="..\..\q.php3?s=VRTY&amp;amp;n=Verity%2C+Inc." TargetMode="External"/><Relationship Id="rId42" Type="http://schemas.openxmlformats.org/officeDocument/2006/relationships/hyperlink" Target="..\..\q.php3?s=SRNA&amp;amp;n=SERENA+Software%2C+Inc." TargetMode="External"/><Relationship Id="rId47" Type="http://schemas.openxmlformats.org/officeDocument/2006/relationships/hyperlink" Target="..\..\q.php3?s=RWAV&amp;amp;n=Rogue+Wave+Software" TargetMode="External"/><Relationship Id="rId50" Type="http://schemas.openxmlformats.org/officeDocument/2006/relationships/hyperlink" Target="..\..\q.php3?s=PRZM&amp;amp;n=Prism+Solutions%2C+Inc." TargetMode="External"/><Relationship Id="rId55" Type="http://schemas.openxmlformats.org/officeDocument/2006/relationships/hyperlink" Target="..\..\q.php3?s=NETO&amp;amp;n=NetObjects%2C+Inc." TargetMode="External"/><Relationship Id="rId63" Type="http://schemas.openxmlformats.org/officeDocument/2006/relationships/hyperlink" Target="..\..\q.php3?s=GWRX&amp;amp;n=Geoworks" TargetMode="External"/><Relationship Id="rId68" Type="http://schemas.openxmlformats.org/officeDocument/2006/relationships/hyperlink" Target="..\..\q.php3?s=XPRT&amp;amp;n=Expert+Software%2C+Inc." TargetMode="External"/><Relationship Id="rId76" Type="http://schemas.openxmlformats.org/officeDocument/2006/relationships/hyperlink" Target="..\..\q.php3?s=BBSW&amp;amp;n=Broadbase+Software%2C+Inc." TargetMode="External"/><Relationship Id="rId7" Type="http://schemas.openxmlformats.org/officeDocument/2006/relationships/hyperlink" Target="..\..\q.php3?s=BAANF&amp;amp;n=Baan+Company%2C+N.V." TargetMode="External"/><Relationship Id="rId71" Type="http://schemas.openxmlformats.org/officeDocument/2006/relationships/hyperlink" Target="..\..\q.php3?s=CLFY&amp;amp;n=Clarify%2C+Inc." TargetMode="External"/><Relationship Id="rId2" Type="http://schemas.openxmlformats.org/officeDocument/2006/relationships/hyperlink" Target="..\..\yres.php3?sort=2&amp;amp;opt=4&amp;amp;sopt=&amp;amp;v=Software" TargetMode="External"/><Relationship Id="rId16" Type="http://schemas.openxmlformats.org/officeDocument/2006/relationships/hyperlink" Target="..\..\q.php3?s=GCTI&amp;amp;n=Genesys+Telecommunications+Labs." TargetMode="External"/><Relationship Id="rId29" Type="http://schemas.openxmlformats.org/officeDocument/2006/relationships/hyperlink" Target="..\..\q.php3?s=TSAI&amp;amp;n=Transaction+System+Architects%2C+Inc." TargetMode="External"/><Relationship Id="rId11" Type="http://schemas.openxmlformats.org/officeDocument/2006/relationships/hyperlink" Target="..\..\q.php3?s=EDFY&amp;amp;n=Edify+Corp." TargetMode="External"/><Relationship Id="rId24" Type="http://schemas.openxmlformats.org/officeDocument/2006/relationships/hyperlink" Target="..\..\q.php3?s=PEGA&amp;amp;n=Pegasystems+Inc." TargetMode="External"/><Relationship Id="rId32" Type="http://schemas.openxmlformats.org/officeDocument/2006/relationships/hyperlink" Target="..\..\q.php3?s=VSIO&amp;amp;n=Visio+Corporation" TargetMode="External"/><Relationship Id="rId37" Type="http://schemas.openxmlformats.org/officeDocument/2006/relationships/hyperlink" Target="..\..\q.php3?s=SYSF&amp;amp;n=SystemSoft+Corp." TargetMode="External"/><Relationship Id="rId40" Type="http://schemas.openxmlformats.org/officeDocument/2006/relationships/hyperlink" Target="..\..\q.php3?s=SMCI&amp;amp;n=Simulation+Sciences+Inc." TargetMode="External"/><Relationship Id="rId45" Type="http://schemas.openxmlformats.org/officeDocument/2006/relationships/hyperlink" Target="..\..\q.php3?s=SEER&amp;amp;n=Seer+Technologies%2C+Inc." TargetMode="External"/><Relationship Id="rId53" Type="http://schemas.openxmlformats.org/officeDocument/2006/relationships/hyperlink" Target="..\..\q.php3?s=NVDM&amp;amp;n=Novadigm%2C+Inc." TargetMode="External"/><Relationship Id="rId58" Type="http://schemas.openxmlformats.org/officeDocument/2006/relationships/hyperlink" Target="..\..\q.php3?s=JDAS&amp;amp;n=JDA+Software+Group%2C+Inc." TargetMode="External"/><Relationship Id="rId66" Type="http://schemas.openxmlformats.org/officeDocument/2006/relationships/hyperlink" Target="..\..\q.php3?s=GNSM&amp;amp;n=Gensym" TargetMode="External"/><Relationship Id="rId74" Type="http://schemas.openxmlformats.org/officeDocument/2006/relationships/hyperlink" Target="..\..\q.php3?s=CATT&amp;amp;n=Catapult+Communications" TargetMode="External"/><Relationship Id="rId79" Type="http://schemas.openxmlformats.org/officeDocument/2006/relationships/hyperlink" Target="..\..\q.php3?s=AURM&amp;amp;n=Aurum+Software%2C+Inc." TargetMode="External"/><Relationship Id="rId5" Type="http://schemas.openxmlformats.org/officeDocument/2006/relationships/hyperlink" Target="..\..\q.php3?s=ACTU&amp;amp;n=Actuate+Software+Corporation" TargetMode="External"/><Relationship Id="rId61" Type="http://schemas.openxmlformats.org/officeDocument/2006/relationships/hyperlink" Target="..\..\q.php3?s=IACP&amp;amp;n=IA+Corporation" TargetMode="External"/><Relationship Id="rId82" Type="http://schemas.openxmlformats.org/officeDocument/2006/relationships/hyperlink" Target="..\..\q.php3?s=APMC&amp;amp;n=Applied+Microsystems+Corporation" TargetMode="External"/><Relationship Id="rId10" Type="http://schemas.openxmlformats.org/officeDocument/2006/relationships/hyperlink" Target="..\..\q.php3?s=DRTE&amp;amp;n=Dendrite+International%2C+Inc." TargetMode="External"/><Relationship Id="rId19" Type="http://schemas.openxmlformats.org/officeDocument/2006/relationships/hyperlink" Target="..\..\q.php3?s=INKT&amp;amp;n=Inktomi+Corporation" TargetMode="External"/><Relationship Id="rId31" Type="http://schemas.openxmlformats.org/officeDocument/2006/relationships/hyperlink" Target="..\..\q.php3?s=XNET&amp;amp;n=XcelleNet%2C+Inc." TargetMode="External"/><Relationship Id="rId44" Type="http://schemas.openxmlformats.org/officeDocument/2006/relationships/hyperlink" Target="..\..\q.php3?s=SEGU&amp;amp;n=Segue+Software%2C+Inc." TargetMode="External"/><Relationship Id="rId52" Type="http://schemas.openxmlformats.org/officeDocument/2006/relationships/hyperlink" Target="..\..\q.php3?s=ODIS&amp;amp;n=Object+Design%2C+Inc." TargetMode="External"/><Relationship Id="rId60" Type="http://schemas.openxmlformats.org/officeDocument/2006/relationships/hyperlink" Target="..\..\q.php3?s=IMIC&amp;amp;n=Industri-Matematik+Int%27l.+Corp." TargetMode="External"/><Relationship Id="rId65" Type="http://schemas.openxmlformats.org/officeDocument/2006/relationships/hyperlink" Target="..\..\q.php3?s=GNTIY&amp;amp;n=Gentia+Software+plc+ADR" TargetMode="External"/><Relationship Id="rId73" Type="http://schemas.openxmlformats.org/officeDocument/2006/relationships/hyperlink" Target="..\..\q.php3?s=CBTSY&amp;amp;n=CBT+Group+PLC" TargetMode="External"/><Relationship Id="rId78" Type="http://schemas.openxmlformats.org/officeDocument/2006/relationships/hyperlink" Target="..\..\q.php3?s=BEST&amp;amp;n=Best+Software%2C+Inc." TargetMode="External"/><Relationship Id="rId81" Type="http://schemas.openxmlformats.org/officeDocument/2006/relationships/hyperlink" Target="..\..\q.php3?s=ASDV&amp;amp;n=Aspect+Development%2C+Inc." TargetMode="External"/><Relationship Id="rId4" Type="http://schemas.openxmlformats.org/officeDocument/2006/relationships/hyperlink" Target="..\..\yres.php3?sort=4&amp;amp;opt=4&amp;amp;sopt=&amp;amp;v=Software" TargetMode="External"/><Relationship Id="rId9" Type="http://schemas.openxmlformats.org/officeDocument/2006/relationships/hyperlink" Target="..\..\q.php3?s=CLIC&amp;amp;n=Calico+Commerce%2C+Inc." TargetMode="External"/><Relationship Id="rId14" Type="http://schemas.openxmlformats.org/officeDocument/2006/relationships/hyperlink" Target="..\..\q.php3?s=EXAP&amp;amp;n=Exchange+Applications%2C+Inc." TargetMode="External"/><Relationship Id="rId22" Type="http://schemas.openxmlformats.org/officeDocument/2006/relationships/hyperlink" Target="..\..\q.php3?s=OWAV&amp;amp;n=OneWave%2C+Inc." TargetMode="External"/><Relationship Id="rId27" Type="http://schemas.openxmlformats.org/officeDocument/2006/relationships/hyperlink" Target="..\..\q.php3?s=RHAT&amp;amp;n=Red+Hat+Inc." TargetMode="External"/><Relationship Id="rId30" Type="http://schemas.openxmlformats.org/officeDocument/2006/relationships/hyperlink" Target="..\..\q.php3?s=VSVR&amp;amp;n=VideoSever%2C+Inc." TargetMode="External"/><Relationship Id="rId35" Type="http://schemas.openxmlformats.org/officeDocument/2006/relationships/hyperlink" Target="..\..\q.php3?s=UNSN&amp;amp;n=Unison+Software%2C+Inc." TargetMode="External"/><Relationship Id="rId43" Type="http://schemas.openxmlformats.org/officeDocument/2006/relationships/hyperlink" Target="..\..\q.php3?s=SLCTY&amp;amp;n=Select+Software+Tools" TargetMode="External"/><Relationship Id="rId48" Type="http://schemas.openxmlformats.org/officeDocument/2006/relationships/hyperlink" Target="..\..\q.php3?s=RMDY&amp;amp;n=Remedy+Corporation" TargetMode="External"/><Relationship Id="rId56" Type="http://schemas.openxmlformats.org/officeDocument/2006/relationships/hyperlink" Target="..\..\q.php3?s=MCSW&amp;amp;n=Mission+Critical+Software%2C+Inc." TargetMode="External"/><Relationship Id="rId64" Type="http://schemas.openxmlformats.org/officeDocument/2006/relationships/hyperlink" Target="..\..\q.php3?s=GEOC&amp;amp;n=GeoTel+Communications+Corp." TargetMode="External"/><Relationship Id="rId69" Type="http://schemas.openxmlformats.org/officeDocument/2006/relationships/hyperlink" Target="..\..\q.php3?s=ESPS&amp;amp;n=ESPS%2C+Inc." TargetMode="External"/><Relationship Id="rId77" Type="http://schemas.openxmlformats.org/officeDocument/2006/relationships/hyperlink" Target="..\..\q.php3?s=BLSW&amp;amp;n=Bluestone+Software%2C+Inc." TargetMode="External"/><Relationship Id="rId8" Type="http://schemas.openxmlformats.org/officeDocument/2006/relationships/hyperlink" Target="..\..\q.php3?s=BWEB&amp;amp;n=BackWeb+Technologies" TargetMode="External"/><Relationship Id="rId51" Type="http://schemas.openxmlformats.org/officeDocument/2006/relationships/hyperlink" Target="..\..\q.php3?s=PRLS&amp;amp;n=Peerless+Systems+Corporation" TargetMode="External"/><Relationship Id="rId72" Type="http://schemas.openxmlformats.org/officeDocument/2006/relationships/hyperlink" Target="..\..\q.php3?s=CTXS&amp;amp;n=Citrix+Systems%2C+Inc." TargetMode="External"/><Relationship Id="rId80" Type="http://schemas.openxmlformats.org/officeDocument/2006/relationships/hyperlink" Target="..\..\q.php3?s=ATEA&amp;amp;n=Astea+International%2C+Inc." TargetMode="External"/><Relationship Id="rId3" Type="http://schemas.openxmlformats.org/officeDocument/2006/relationships/hyperlink" Target="..\..\yres.php3?sort=3&amp;amp;opt=4&amp;amp;sopt=&amp;amp;v=Software" TargetMode="External"/><Relationship Id="rId12" Type="http://schemas.openxmlformats.org/officeDocument/2006/relationships/hyperlink" Target="..\..\q.php3?s=ENGA&amp;amp;n=Engage+Technologies%2C+Inc." TargetMode="External"/><Relationship Id="rId17" Type="http://schemas.openxmlformats.org/officeDocument/2006/relationships/hyperlink" Target="..\..\q.php3?s=GPSI&amp;amp;n=Great+Plains+Software%2C+Inc." TargetMode="External"/><Relationship Id="rId25" Type="http://schemas.openxmlformats.org/officeDocument/2006/relationships/hyperlink" Target="..\..\q.php3?s=PRSF&amp;amp;n=Portal+Software%2C+Inc." TargetMode="External"/><Relationship Id="rId33" Type="http://schemas.openxmlformats.org/officeDocument/2006/relationships/hyperlink" Target="..\..\q.php3?s=VSGN&amp;amp;n=Visigenic+Software%2C+Inc." TargetMode="External"/><Relationship Id="rId38" Type="http://schemas.openxmlformats.org/officeDocument/2006/relationships/hyperlink" Target="..\..\q.php3?s=SSNC&amp;amp;n=SS+%26+C+Technologies+Inc." TargetMode="External"/><Relationship Id="rId46" Type="http://schemas.openxmlformats.org/officeDocument/2006/relationships/hyperlink" Target="..\..\q.php3?s=SAVLY&amp;amp;n=Saville+Systems%2C+PLC" TargetMode="External"/><Relationship Id="rId59" Type="http://schemas.openxmlformats.org/officeDocument/2006/relationships/hyperlink" Target="..\..\q.php3?s=ICOR&amp;amp;n=Isocor" TargetMode="External"/><Relationship Id="rId67" Type="http://schemas.openxmlformats.org/officeDocument/2006/relationships/hyperlink" Target="..\..\q.php3?s=FLXI&amp;amp;n=FlexiInternational+Software%2C+Inc." TargetMode="External"/><Relationship Id="rId20" Type="http://schemas.openxmlformats.org/officeDocument/2006/relationships/hyperlink" Target="..\..\q.php3?s=KANA&amp;amp;n=Kana+Communications%2C+Inc." TargetMode="External"/><Relationship Id="rId41" Type="http://schemas.openxmlformats.org/officeDocument/2006/relationships/hyperlink" Target="..\..\q.php3?s=SEBL&amp;amp;n=Siebel+Systems%2C+Inc." TargetMode="External"/><Relationship Id="rId54" Type="http://schemas.openxmlformats.org/officeDocument/2006/relationships/hyperlink" Target="..\..\q.php3?s=NTCT&amp;amp;n=NetScout+Systems+Inc." TargetMode="External"/><Relationship Id="rId62" Type="http://schemas.openxmlformats.org/officeDocument/2006/relationships/hyperlink" Target="..\..\q.php3?s=HPRI&amp;amp;n=HPR%2C+Inc." TargetMode="External"/><Relationship Id="rId70" Type="http://schemas.openxmlformats.org/officeDocument/2006/relationships/hyperlink" Target="..\..\q.php3?s=CSGS&amp;amp;n=CSG+Systems+International%2C+Inc." TargetMode="External"/><Relationship Id="rId75" Type="http://schemas.openxmlformats.org/officeDocument/2006/relationships/hyperlink" Target="..\..\q.php3?s=CATX&amp;amp;n=C-ATS+Software%2C+Inc." TargetMode="External"/><Relationship Id="rId1" Type="http://schemas.openxmlformats.org/officeDocument/2006/relationships/hyperlink" Target="..\..\yres.php3?sort=1&amp;amp;opt=4&amp;amp;sopt=&amp;amp;v=Software" TargetMode="External"/><Relationship Id="rId6" Type="http://schemas.openxmlformats.org/officeDocument/2006/relationships/hyperlink" Target="..\..\q.php3?s=MDRX&amp;amp;n=Allscripts%2C+Inc." TargetMode="External"/><Relationship Id="rId15" Type="http://schemas.openxmlformats.org/officeDocument/2006/relationships/hyperlink" Target="..\..\q.php3?s=FORE&amp;amp;n=Fore+Systems%2C+Inc." TargetMode="External"/><Relationship Id="rId23" Type="http://schemas.openxmlformats.org/officeDocument/2006/relationships/hyperlink" Target="..\..\q.php3?s=OMKT&amp;amp;n=Open+Market+Inc." TargetMode="External"/><Relationship Id="rId28" Type="http://schemas.openxmlformats.org/officeDocument/2006/relationships/hyperlink" Target="..\..\q.php3?s=TIBX&amp;amp;n=TIBCO+Software+Inc." TargetMode="External"/><Relationship Id="rId36" Type="http://schemas.openxmlformats.org/officeDocument/2006/relationships/hyperlink" Target="..\..\q.php3?s=TMAI&amp;amp;n=Technology+Modeling+Associates" TargetMode="External"/><Relationship Id="rId49" Type="http://schemas.openxmlformats.org/officeDocument/2006/relationships/hyperlink" Target="..\..\q.php3?s=PBIZ&amp;amp;n=Private+Business%2C+Inc." TargetMode="External"/><Relationship Id="rId57" Type="http://schemas.openxmlformats.org/officeDocument/2006/relationships/hyperlink" Target="..\..\q.php3?s=MCRE&amp;amp;n=MetaCreations+Corpor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7"/>
  <sheetViews>
    <sheetView tabSelected="1" workbookViewId="0">
      <selection sqref="A1:IV65536"/>
    </sheetView>
  </sheetViews>
  <sheetFormatPr defaultRowHeight="12" customHeight="1" x14ac:dyDescent="0.2"/>
  <cols>
    <col min="1" max="1" width="35.7109375" customWidth="1"/>
    <col min="3" max="3" width="17.85546875" customWidth="1"/>
    <col min="4" max="4" width="17.7109375" customWidth="1"/>
    <col min="5" max="5" width="11.85546875" customWidth="1"/>
    <col min="7" max="7" width="21" customWidth="1"/>
    <col min="8" max="8" width="12.85546875" style="14" customWidth="1"/>
    <col min="9" max="9" width="10.85546875" style="14" customWidth="1"/>
    <col min="10" max="10" width="11.140625" style="14" customWidth="1"/>
    <col min="11" max="11" width="18.85546875" style="14" customWidth="1"/>
    <col min="12" max="12" width="14.85546875" style="18" customWidth="1"/>
    <col min="13" max="13" width="12.85546875" style="23" customWidth="1"/>
    <col min="14" max="14" width="12.85546875" style="18" customWidth="1"/>
    <col min="15" max="15" width="13.5703125" style="23" customWidth="1"/>
    <col min="16" max="16" width="13.5703125" style="18" customWidth="1"/>
    <col min="22" max="22" width="13.5703125" customWidth="1"/>
  </cols>
  <sheetData>
    <row r="1" spans="1:20" ht="12" customHeight="1" x14ac:dyDescent="0.2">
      <c r="G1" s="25" t="s">
        <v>0</v>
      </c>
      <c r="H1" s="26"/>
      <c r="I1" s="26"/>
      <c r="J1" s="26"/>
      <c r="K1" s="26"/>
      <c r="L1" s="26"/>
      <c r="M1" s="25" t="s">
        <v>1</v>
      </c>
      <c r="N1" s="27"/>
      <c r="O1" s="25" t="s">
        <v>2</v>
      </c>
      <c r="P1" s="26"/>
    </row>
    <row r="2" spans="1:20" s="9" customFormat="1" ht="12" customHeight="1" x14ac:dyDescent="0.2">
      <c r="A2" s="1" t="s">
        <v>3</v>
      </c>
      <c r="B2" s="2" t="s">
        <v>4</v>
      </c>
      <c r="C2" s="2" t="s">
        <v>5</v>
      </c>
      <c r="D2" s="3" t="s">
        <v>6</v>
      </c>
      <c r="E2" s="4" t="s">
        <v>7</v>
      </c>
      <c r="F2" s="4" t="s">
        <v>8</v>
      </c>
      <c r="G2" s="5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7" t="s">
        <v>14</v>
      </c>
      <c r="M2" s="8" t="s">
        <v>15</v>
      </c>
      <c r="N2" s="7" t="s">
        <v>16</v>
      </c>
      <c r="O2" s="8" t="s">
        <v>17</v>
      </c>
      <c r="P2" s="7" t="s">
        <v>18</v>
      </c>
    </row>
    <row r="3" spans="1:20" ht="12" customHeight="1" x14ac:dyDescent="0.2">
      <c r="A3" s="10" t="s">
        <v>19</v>
      </c>
      <c r="B3" s="11" t="s">
        <v>20</v>
      </c>
      <c r="C3" s="11" t="s">
        <v>21</v>
      </c>
      <c r="D3" s="12">
        <v>34438</v>
      </c>
      <c r="E3" s="12" t="s">
        <v>22</v>
      </c>
      <c r="F3" s="13">
        <v>1994</v>
      </c>
      <c r="G3">
        <v>280</v>
      </c>
      <c r="H3" s="14">
        <v>11</v>
      </c>
      <c r="I3" s="14">
        <v>10</v>
      </c>
      <c r="J3" s="14">
        <v>12</v>
      </c>
      <c r="K3" s="15">
        <v>8274206</v>
      </c>
      <c r="L3" s="15">
        <v>2000000</v>
      </c>
      <c r="M3" s="16">
        <v>17413</v>
      </c>
      <c r="N3" s="15">
        <v>26889</v>
      </c>
      <c r="O3" s="16">
        <v>1942</v>
      </c>
      <c r="P3" s="15">
        <v>3555</v>
      </c>
      <c r="Q3" s="17"/>
      <c r="T3" s="17"/>
    </row>
    <row r="4" spans="1:20" ht="12" customHeight="1" x14ac:dyDescent="0.2">
      <c r="A4" s="10" t="s">
        <v>23</v>
      </c>
      <c r="B4" s="11" t="s">
        <v>24</v>
      </c>
      <c r="C4" s="11" t="s">
        <v>25</v>
      </c>
      <c r="D4" s="12">
        <v>34477</v>
      </c>
      <c r="E4" s="12" t="s">
        <v>22</v>
      </c>
      <c r="F4" s="13">
        <v>1994</v>
      </c>
      <c r="G4">
        <v>1361</v>
      </c>
      <c r="H4" s="14">
        <v>16</v>
      </c>
      <c r="I4" s="14">
        <v>12</v>
      </c>
      <c r="J4" s="14">
        <v>14</v>
      </c>
      <c r="K4" s="15">
        <v>99641543</v>
      </c>
      <c r="L4" s="15">
        <v>3000000</v>
      </c>
      <c r="M4" s="16">
        <v>23506</v>
      </c>
      <c r="N4" s="15">
        <v>75611</v>
      </c>
      <c r="O4" s="16">
        <v>2078</v>
      </c>
      <c r="P4" s="15">
        <v>7360</v>
      </c>
      <c r="Q4" s="17"/>
      <c r="T4" s="17"/>
    </row>
    <row r="5" spans="1:20" ht="12" customHeight="1" x14ac:dyDescent="0.2">
      <c r="A5" s="10" t="s">
        <v>26</v>
      </c>
      <c r="B5" s="11" t="s">
        <v>27</v>
      </c>
      <c r="C5" s="11" t="s">
        <v>28</v>
      </c>
      <c r="D5" s="12">
        <v>34507</v>
      </c>
      <c r="E5" s="12" t="s">
        <v>22</v>
      </c>
      <c r="F5" s="13">
        <v>1994</v>
      </c>
      <c r="G5">
        <v>216</v>
      </c>
      <c r="H5" s="14">
        <v>6</v>
      </c>
      <c r="I5" s="14">
        <v>10</v>
      </c>
      <c r="J5" s="14">
        <v>12</v>
      </c>
      <c r="K5" s="15">
        <v>15699593</v>
      </c>
      <c r="L5" s="18">
        <v>1500000</v>
      </c>
      <c r="M5" s="16">
        <v>5249</v>
      </c>
      <c r="N5" s="15">
        <v>3504</v>
      </c>
      <c r="O5" s="16">
        <v>-8865</v>
      </c>
      <c r="P5" s="15">
        <v>-8815</v>
      </c>
      <c r="Q5" s="17"/>
      <c r="T5" s="17"/>
    </row>
    <row r="6" spans="1:20" ht="12" customHeight="1" x14ac:dyDescent="0.2">
      <c r="A6" s="10" t="s">
        <v>29</v>
      </c>
      <c r="B6" s="11" t="s">
        <v>30</v>
      </c>
      <c r="C6" s="11" t="s">
        <v>28</v>
      </c>
      <c r="D6" s="12">
        <v>34550</v>
      </c>
      <c r="E6" s="12" t="s">
        <v>22</v>
      </c>
      <c r="F6" s="13">
        <v>1994</v>
      </c>
      <c r="G6">
        <v>238</v>
      </c>
      <c r="H6" s="14">
        <v>5.5</v>
      </c>
      <c r="I6" s="14">
        <v>6.5</v>
      </c>
      <c r="J6" s="14">
        <v>7.5</v>
      </c>
      <c r="K6" s="15">
        <v>26176042</v>
      </c>
      <c r="L6" s="18">
        <v>2700000</v>
      </c>
      <c r="M6" s="16">
        <v>6290</v>
      </c>
      <c r="N6" s="15">
        <v>9154</v>
      </c>
      <c r="O6" s="16">
        <v>-2592</v>
      </c>
      <c r="P6" s="15">
        <v>230</v>
      </c>
      <c r="Q6" s="17"/>
      <c r="T6" s="17"/>
    </row>
    <row r="7" spans="1:20" ht="12" customHeight="1" x14ac:dyDescent="0.2">
      <c r="A7" s="10" t="s">
        <v>31</v>
      </c>
      <c r="B7" s="11" t="s">
        <v>32</v>
      </c>
      <c r="C7" s="11" t="s">
        <v>25</v>
      </c>
      <c r="D7" s="12">
        <v>34753</v>
      </c>
      <c r="E7" s="12" t="s">
        <v>22</v>
      </c>
      <c r="F7" s="13">
        <v>1995</v>
      </c>
      <c r="G7">
        <v>1372</v>
      </c>
      <c r="H7" s="14">
        <v>15</v>
      </c>
      <c r="I7" s="14">
        <v>13</v>
      </c>
      <c r="J7" s="14">
        <v>15</v>
      </c>
      <c r="K7" s="15">
        <v>26924596</v>
      </c>
      <c r="L7" s="15">
        <v>2000000</v>
      </c>
      <c r="M7" s="16">
        <v>77437</v>
      </c>
      <c r="N7" s="15">
        <v>121403</v>
      </c>
      <c r="O7" s="16">
        <v>-33307</v>
      </c>
      <c r="P7" s="15">
        <v>4303</v>
      </c>
      <c r="Q7" s="17"/>
      <c r="T7" s="17"/>
    </row>
    <row r="8" spans="1:20" ht="12" customHeight="1" x14ac:dyDescent="0.2">
      <c r="A8" s="10" t="s">
        <v>33</v>
      </c>
      <c r="B8" s="11" t="s">
        <v>34</v>
      </c>
      <c r="C8" s="11" t="s">
        <v>21</v>
      </c>
      <c r="D8" s="12">
        <v>34774</v>
      </c>
      <c r="E8" s="12" t="s">
        <v>22</v>
      </c>
      <c r="F8" s="13">
        <v>1995</v>
      </c>
      <c r="G8">
        <v>185</v>
      </c>
      <c r="H8" s="14">
        <v>23</v>
      </c>
      <c r="I8" s="14">
        <v>15</v>
      </c>
      <c r="J8" s="14">
        <v>17</v>
      </c>
      <c r="K8" s="15">
        <v>28170411</v>
      </c>
      <c r="L8" s="15">
        <v>1800000</v>
      </c>
      <c r="M8" s="16">
        <v>19750</v>
      </c>
      <c r="N8" s="15">
        <v>40117</v>
      </c>
      <c r="O8" s="16">
        <v>3059</v>
      </c>
      <c r="P8" s="15">
        <v>7561</v>
      </c>
      <c r="Q8" s="17"/>
      <c r="T8" s="17"/>
    </row>
    <row r="9" spans="1:20" ht="12" customHeight="1" x14ac:dyDescent="0.2">
      <c r="A9" s="10" t="s">
        <v>35</v>
      </c>
      <c r="B9" s="11" t="s">
        <v>36</v>
      </c>
      <c r="C9" s="11" t="s">
        <v>28</v>
      </c>
      <c r="D9" s="12">
        <v>34779</v>
      </c>
      <c r="E9" s="12" t="s">
        <v>22</v>
      </c>
      <c r="F9" s="13">
        <v>1995</v>
      </c>
      <c r="G9">
        <v>103</v>
      </c>
      <c r="H9" s="14">
        <v>12</v>
      </c>
      <c r="I9" s="14">
        <v>9</v>
      </c>
      <c r="J9" s="14">
        <v>11</v>
      </c>
      <c r="K9" s="15">
        <v>6814213</v>
      </c>
      <c r="L9" s="18">
        <v>2000000</v>
      </c>
      <c r="M9" s="16">
        <v>18462</v>
      </c>
      <c r="N9" s="15">
        <v>22298</v>
      </c>
      <c r="O9" s="16">
        <v>2583</v>
      </c>
      <c r="P9" s="15">
        <v>3485</v>
      </c>
      <c r="Q9" s="17"/>
      <c r="T9" s="17"/>
    </row>
    <row r="10" spans="1:20" ht="12" customHeight="1" x14ac:dyDescent="0.2">
      <c r="A10" s="10" t="s">
        <v>37</v>
      </c>
      <c r="B10" s="11" t="s">
        <v>38</v>
      </c>
      <c r="C10" s="11" t="s">
        <v>28</v>
      </c>
      <c r="D10" s="12">
        <v>34800</v>
      </c>
      <c r="E10" s="12" t="s">
        <v>22</v>
      </c>
      <c r="F10" s="13">
        <v>1995</v>
      </c>
      <c r="G10">
        <v>104</v>
      </c>
      <c r="H10" s="14">
        <v>12</v>
      </c>
      <c r="I10" s="14">
        <v>9</v>
      </c>
      <c r="J10" s="14">
        <v>11</v>
      </c>
      <c r="K10" s="15">
        <v>7548494</v>
      </c>
      <c r="L10" s="18">
        <v>2700000</v>
      </c>
      <c r="M10" s="16">
        <v>19727</v>
      </c>
      <c r="N10" s="15">
        <v>27638</v>
      </c>
      <c r="O10" s="16">
        <v>2333</v>
      </c>
      <c r="P10" s="15">
        <v>-2185</v>
      </c>
      <c r="Q10" s="17"/>
      <c r="T10" s="17"/>
    </row>
    <row r="11" spans="1:20" ht="12" customHeight="1" x14ac:dyDescent="0.2">
      <c r="A11" s="10" t="s">
        <v>39</v>
      </c>
      <c r="B11" s="11" t="s">
        <v>40</v>
      </c>
      <c r="C11" s="11" t="s">
        <v>21</v>
      </c>
      <c r="D11" s="12">
        <v>34802</v>
      </c>
      <c r="E11" s="12" t="s">
        <v>22</v>
      </c>
      <c r="F11" s="13">
        <v>1995</v>
      </c>
      <c r="G11">
        <v>481</v>
      </c>
      <c r="H11" s="14">
        <v>16</v>
      </c>
      <c r="I11" s="14">
        <v>12</v>
      </c>
      <c r="J11" s="14">
        <v>14</v>
      </c>
      <c r="K11" s="15">
        <v>19649652</v>
      </c>
      <c r="L11" s="15">
        <v>2300000</v>
      </c>
      <c r="M11" s="16">
        <v>23881</v>
      </c>
      <c r="N11" s="15">
        <v>40192</v>
      </c>
      <c r="O11" s="16">
        <v>1583</v>
      </c>
      <c r="P11" s="15">
        <v>5574</v>
      </c>
      <c r="Q11" s="17"/>
      <c r="T11" s="17"/>
    </row>
    <row r="12" spans="1:20" ht="12" customHeight="1" x14ac:dyDescent="0.2">
      <c r="A12" s="10" t="s">
        <v>41</v>
      </c>
      <c r="B12" s="11" t="s">
        <v>42</v>
      </c>
      <c r="C12" s="11" t="s">
        <v>25</v>
      </c>
      <c r="D12" s="12">
        <v>34838</v>
      </c>
      <c r="E12" s="12" t="s">
        <v>22</v>
      </c>
      <c r="F12" s="13">
        <v>1995</v>
      </c>
      <c r="G12">
        <v>987</v>
      </c>
      <c r="H12" s="14">
        <v>16</v>
      </c>
      <c r="I12" s="14">
        <v>11</v>
      </c>
      <c r="J12" s="14">
        <v>13</v>
      </c>
      <c r="K12" s="15">
        <v>89791297</v>
      </c>
      <c r="L12" s="15">
        <v>6000000</v>
      </c>
      <c r="M12" s="16">
        <v>122924</v>
      </c>
      <c r="N12" s="15">
        <v>216210</v>
      </c>
      <c r="O12" s="16">
        <v>1198</v>
      </c>
      <c r="P12" s="15">
        <v>15279</v>
      </c>
      <c r="Q12" s="17"/>
      <c r="T12" s="17"/>
    </row>
    <row r="13" spans="1:20" ht="12" customHeight="1" x14ac:dyDescent="0.2">
      <c r="A13" s="10" t="s">
        <v>43</v>
      </c>
      <c r="B13" s="11" t="s">
        <v>44</v>
      </c>
      <c r="C13" s="11" t="s">
        <v>25</v>
      </c>
      <c r="D13" s="12">
        <v>34843</v>
      </c>
      <c r="E13" s="12" t="s">
        <v>22</v>
      </c>
      <c r="F13" s="13">
        <v>1995</v>
      </c>
      <c r="G13">
        <v>193</v>
      </c>
      <c r="H13" s="14">
        <v>17</v>
      </c>
      <c r="I13" s="14">
        <v>11</v>
      </c>
      <c r="J13" s="14">
        <v>13</v>
      </c>
      <c r="K13" s="15">
        <v>13051882</v>
      </c>
      <c r="L13" s="15">
        <v>2625000</v>
      </c>
      <c r="M13" s="16">
        <v>15557</v>
      </c>
      <c r="N13" s="15">
        <v>28197</v>
      </c>
      <c r="O13" s="16">
        <v>1072</v>
      </c>
      <c r="P13" s="15">
        <v>4687</v>
      </c>
      <c r="Q13" s="17"/>
      <c r="T13" s="17"/>
    </row>
    <row r="14" spans="1:20" ht="12" customHeight="1" x14ac:dyDescent="0.2">
      <c r="A14" s="10" t="s">
        <v>45</v>
      </c>
      <c r="B14" s="11" t="s">
        <v>46</v>
      </c>
      <c r="C14" s="11" t="s">
        <v>28</v>
      </c>
      <c r="D14" s="12">
        <v>34880</v>
      </c>
      <c r="E14" s="12" t="s">
        <v>22</v>
      </c>
      <c r="F14" s="13">
        <v>1995</v>
      </c>
      <c r="G14">
        <v>705</v>
      </c>
      <c r="H14" s="14">
        <v>18</v>
      </c>
      <c r="I14" s="14">
        <v>15</v>
      </c>
      <c r="J14" s="14">
        <v>17</v>
      </c>
      <c r="K14" s="15">
        <v>11897847</v>
      </c>
      <c r="L14" s="18">
        <v>2625861</v>
      </c>
      <c r="M14" s="16">
        <v>82693</v>
      </c>
      <c r="N14" s="15">
        <v>111485</v>
      </c>
      <c r="O14" s="16">
        <v>2361</v>
      </c>
      <c r="P14" s="15">
        <v>5152</v>
      </c>
      <c r="Q14" s="17"/>
      <c r="T14" s="17"/>
    </row>
    <row r="15" spans="1:20" ht="12" customHeight="1" x14ac:dyDescent="0.2">
      <c r="A15" s="10" t="s">
        <v>47</v>
      </c>
      <c r="B15" s="11" t="s">
        <v>48</v>
      </c>
      <c r="C15" s="11" t="s">
        <v>25</v>
      </c>
      <c r="D15" s="12">
        <v>34880</v>
      </c>
      <c r="E15" s="12" t="s">
        <v>22</v>
      </c>
      <c r="F15" s="13">
        <v>1995</v>
      </c>
      <c r="G15">
        <v>668</v>
      </c>
      <c r="H15" s="14">
        <v>14.5</v>
      </c>
      <c r="I15" s="14">
        <v>12</v>
      </c>
      <c r="J15" s="14">
        <v>14</v>
      </c>
      <c r="K15" s="15">
        <v>11122344</v>
      </c>
      <c r="L15" s="15">
        <v>2600000</v>
      </c>
      <c r="M15" s="16">
        <v>39426</v>
      </c>
      <c r="N15" s="15">
        <v>54122</v>
      </c>
      <c r="O15" s="16">
        <v>2327</v>
      </c>
      <c r="P15" s="15">
        <v>4694</v>
      </c>
      <c r="Q15" s="17"/>
      <c r="T15" s="17"/>
    </row>
    <row r="16" spans="1:20" ht="12" customHeight="1" x14ac:dyDescent="0.2">
      <c r="A16" s="10" t="s">
        <v>49</v>
      </c>
      <c r="B16" s="11" t="s">
        <v>50</v>
      </c>
      <c r="C16" s="11" t="s">
        <v>21</v>
      </c>
      <c r="D16" s="12">
        <v>34893</v>
      </c>
      <c r="E16" s="12" t="s">
        <v>22</v>
      </c>
      <c r="F16" s="13">
        <v>1995</v>
      </c>
      <c r="G16">
        <v>174</v>
      </c>
      <c r="H16" s="14">
        <v>15</v>
      </c>
      <c r="I16" s="14">
        <v>15</v>
      </c>
      <c r="J16" s="14">
        <v>15</v>
      </c>
      <c r="K16" s="15">
        <v>17254334</v>
      </c>
      <c r="L16" s="15">
        <v>2500000</v>
      </c>
      <c r="M16" s="16">
        <v>1126</v>
      </c>
      <c r="N16" s="15">
        <v>9328</v>
      </c>
      <c r="O16" s="16">
        <v>-4899</v>
      </c>
      <c r="P16" s="15">
        <v>-20230</v>
      </c>
      <c r="Q16" s="17"/>
      <c r="T16" s="17"/>
    </row>
    <row r="17" spans="1:20" ht="12" customHeight="1" x14ac:dyDescent="0.2">
      <c r="A17" s="10" t="s">
        <v>51</v>
      </c>
      <c r="B17" s="11" t="s">
        <v>52</v>
      </c>
      <c r="C17" s="11" t="s">
        <v>28</v>
      </c>
      <c r="D17" s="12">
        <v>34900</v>
      </c>
      <c r="E17" s="12" t="s">
        <v>22</v>
      </c>
      <c r="F17" s="13">
        <v>1995</v>
      </c>
      <c r="G17">
        <v>174</v>
      </c>
      <c r="H17" s="14">
        <v>9</v>
      </c>
      <c r="I17" s="14">
        <v>9</v>
      </c>
      <c r="J17" s="14">
        <v>9</v>
      </c>
      <c r="K17" s="15">
        <v>11923933</v>
      </c>
      <c r="L17" s="18">
        <v>2316550</v>
      </c>
      <c r="M17" s="16">
        <v>15083</v>
      </c>
      <c r="N17" s="15">
        <v>19686</v>
      </c>
      <c r="O17" s="16">
        <v>626</v>
      </c>
      <c r="P17" s="15">
        <v>1700</v>
      </c>
      <c r="Q17" s="17"/>
      <c r="T17" s="17"/>
    </row>
    <row r="18" spans="1:20" ht="12" customHeight="1" x14ac:dyDescent="0.2">
      <c r="A18" s="10" t="s">
        <v>53</v>
      </c>
      <c r="B18" s="11" t="s">
        <v>54</v>
      </c>
      <c r="C18" s="11" t="s">
        <v>21</v>
      </c>
      <c r="D18" s="12">
        <v>34907</v>
      </c>
      <c r="E18" s="12" t="s">
        <v>22</v>
      </c>
      <c r="F18" s="13">
        <v>1995</v>
      </c>
      <c r="G18">
        <v>594</v>
      </c>
      <c r="H18" s="14">
        <v>15</v>
      </c>
      <c r="I18" s="14">
        <v>10</v>
      </c>
      <c r="J18" s="14">
        <v>12</v>
      </c>
      <c r="K18" s="15">
        <v>10400000</v>
      </c>
      <c r="L18" s="15">
        <v>2800000</v>
      </c>
      <c r="M18" s="16">
        <v>27347</v>
      </c>
      <c r="N18" s="15">
        <v>53966</v>
      </c>
      <c r="O18" s="16">
        <v>2867</v>
      </c>
      <c r="P18" s="15">
        <v>6747</v>
      </c>
      <c r="Q18" s="17"/>
      <c r="T18" s="17"/>
    </row>
    <row r="19" spans="1:20" ht="12" customHeight="1" x14ac:dyDescent="0.2">
      <c r="A19" s="10" t="s">
        <v>55</v>
      </c>
      <c r="B19" s="11" t="s">
        <v>56</v>
      </c>
      <c r="C19" s="11" t="s">
        <v>28</v>
      </c>
      <c r="D19" s="12">
        <v>34921</v>
      </c>
      <c r="E19" s="12" t="s">
        <v>22</v>
      </c>
      <c r="F19" s="13">
        <v>1995</v>
      </c>
      <c r="G19">
        <v>145</v>
      </c>
      <c r="H19" s="19">
        <v>16</v>
      </c>
      <c r="I19" s="19">
        <v>12.5</v>
      </c>
      <c r="J19" s="19">
        <v>14.5</v>
      </c>
      <c r="K19" s="15">
        <v>15309989</v>
      </c>
      <c r="L19" s="20">
        <v>1965000</v>
      </c>
      <c r="M19" s="16">
        <v>14065</v>
      </c>
      <c r="N19" s="15">
        <v>18264</v>
      </c>
      <c r="O19" s="16">
        <v>1631</v>
      </c>
      <c r="P19" s="15">
        <v>6067</v>
      </c>
      <c r="Q19" s="17"/>
      <c r="T19" s="17"/>
    </row>
    <row r="20" spans="1:20" ht="12" customHeight="1" x14ac:dyDescent="0.2">
      <c r="A20" s="10" t="s">
        <v>57</v>
      </c>
      <c r="B20" s="11" t="s">
        <v>58</v>
      </c>
      <c r="C20" s="11" t="s">
        <v>28</v>
      </c>
      <c r="D20" s="12">
        <v>34977</v>
      </c>
      <c r="E20" s="12" t="s">
        <v>22</v>
      </c>
      <c r="F20" s="13">
        <v>1995</v>
      </c>
      <c r="G20">
        <v>311</v>
      </c>
      <c r="H20" s="19">
        <v>12</v>
      </c>
      <c r="I20" s="19">
        <v>8</v>
      </c>
      <c r="J20" s="19">
        <v>10</v>
      </c>
      <c r="K20" s="15">
        <v>11048000</v>
      </c>
      <c r="L20" s="20">
        <v>3330000</v>
      </c>
      <c r="M20" s="16">
        <v>16602</v>
      </c>
      <c r="N20" s="15">
        <v>15886</v>
      </c>
      <c r="O20" s="16">
        <v>-5104</v>
      </c>
      <c r="P20" s="15">
        <v>-5838</v>
      </c>
      <c r="Q20" s="17"/>
      <c r="T20" s="17"/>
    </row>
    <row r="21" spans="1:20" ht="12" customHeight="1" x14ac:dyDescent="0.2">
      <c r="A21" s="10" t="s">
        <v>59</v>
      </c>
      <c r="B21" s="11" t="s">
        <v>60</v>
      </c>
      <c r="C21" s="11" t="s">
        <v>21</v>
      </c>
      <c r="D21" s="12">
        <v>35006</v>
      </c>
      <c r="E21" s="12" t="s">
        <v>22</v>
      </c>
      <c r="F21" s="13">
        <v>1995</v>
      </c>
      <c r="G21">
        <v>384</v>
      </c>
      <c r="H21" s="14">
        <v>13</v>
      </c>
      <c r="I21" s="14">
        <v>9</v>
      </c>
      <c r="J21" s="14">
        <v>11</v>
      </c>
      <c r="K21" s="15">
        <v>21309044</v>
      </c>
      <c r="L21" s="15">
        <v>2000000</v>
      </c>
      <c r="M21" s="16">
        <v>12527</v>
      </c>
      <c r="N21" s="15">
        <v>24897</v>
      </c>
      <c r="O21" s="16">
        <v>-1094</v>
      </c>
      <c r="P21" s="15">
        <v>1504</v>
      </c>
      <c r="Q21" s="17"/>
      <c r="T21" s="17"/>
    </row>
    <row r="22" spans="1:20" ht="12" customHeight="1" x14ac:dyDescent="0.2">
      <c r="A22" s="10" t="s">
        <v>61</v>
      </c>
      <c r="B22" s="11" t="s">
        <v>62</v>
      </c>
      <c r="C22" s="11" t="s">
        <v>21</v>
      </c>
      <c r="D22" s="12">
        <v>35012</v>
      </c>
      <c r="E22" s="12" t="s">
        <v>22</v>
      </c>
      <c r="F22" s="13">
        <v>1995</v>
      </c>
      <c r="G22">
        <v>205</v>
      </c>
      <c r="H22" s="14">
        <v>16</v>
      </c>
      <c r="I22" s="14">
        <v>11</v>
      </c>
      <c r="J22" s="14">
        <v>13</v>
      </c>
      <c r="K22" s="15">
        <v>12875216</v>
      </c>
      <c r="L22" s="15">
        <v>2470000</v>
      </c>
      <c r="M22" s="16">
        <v>20616</v>
      </c>
      <c r="N22" s="15">
        <v>34224</v>
      </c>
      <c r="O22" s="16">
        <v>-152</v>
      </c>
      <c r="P22" s="15">
        <v>2346</v>
      </c>
      <c r="Q22" s="17"/>
      <c r="T22" s="17"/>
    </row>
    <row r="23" spans="1:20" ht="12" customHeight="1" x14ac:dyDescent="0.2">
      <c r="A23" s="10" t="s">
        <v>63</v>
      </c>
      <c r="B23" s="11" t="s">
        <v>64</v>
      </c>
      <c r="C23" s="11" t="s">
        <v>28</v>
      </c>
      <c r="D23" s="12">
        <v>35018</v>
      </c>
      <c r="E23" s="12" t="s">
        <v>22</v>
      </c>
      <c r="F23" s="13">
        <v>1995</v>
      </c>
      <c r="G23">
        <v>234</v>
      </c>
      <c r="H23" s="19">
        <v>10</v>
      </c>
      <c r="I23" s="19">
        <v>9</v>
      </c>
      <c r="J23" s="19">
        <v>11</v>
      </c>
      <c r="K23" s="15">
        <v>6807876</v>
      </c>
      <c r="L23" s="15">
        <v>2383000</v>
      </c>
      <c r="M23" s="16">
        <v>25663</v>
      </c>
      <c r="N23" s="15">
        <v>31039</v>
      </c>
      <c r="O23" s="16">
        <v>30</v>
      </c>
      <c r="P23" s="15">
        <v>1454</v>
      </c>
      <c r="Q23" s="17"/>
      <c r="T23" s="17"/>
    </row>
    <row r="24" spans="1:20" ht="12" customHeight="1" x14ac:dyDescent="0.2">
      <c r="A24" s="10" t="s">
        <v>65</v>
      </c>
      <c r="B24" s="11" t="s">
        <v>66</v>
      </c>
      <c r="C24" s="11" t="s">
        <v>21</v>
      </c>
      <c r="D24" s="12">
        <v>35018</v>
      </c>
      <c r="E24" s="12" t="s">
        <v>22</v>
      </c>
      <c r="F24" s="13">
        <v>1995</v>
      </c>
      <c r="G24">
        <v>624</v>
      </c>
      <c r="H24" s="14">
        <v>10</v>
      </c>
      <c r="I24" s="14">
        <v>10</v>
      </c>
      <c r="J24" s="14">
        <v>10</v>
      </c>
      <c r="K24" s="15">
        <v>17504301</v>
      </c>
      <c r="L24" s="15">
        <v>5000000</v>
      </c>
      <c r="M24" s="16">
        <v>20073</v>
      </c>
      <c r="N24" s="15">
        <v>30296</v>
      </c>
      <c r="O24" s="16">
        <v>5357</v>
      </c>
      <c r="P24" s="15">
        <v>6382</v>
      </c>
      <c r="Q24" s="17"/>
      <c r="T24" s="17"/>
    </row>
    <row r="25" spans="1:20" ht="12" customHeight="1" x14ac:dyDescent="0.2">
      <c r="A25" s="10" t="s">
        <v>67</v>
      </c>
      <c r="B25" s="11" t="s">
        <v>68</v>
      </c>
      <c r="C25" s="11" t="s">
        <v>28</v>
      </c>
      <c r="D25" s="12">
        <v>35040</v>
      </c>
      <c r="E25" s="12" t="s">
        <v>22</v>
      </c>
      <c r="F25" s="13">
        <v>1995</v>
      </c>
      <c r="G25">
        <v>163</v>
      </c>
      <c r="H25" s="19">
        <v>19</v>
      </c>
      <c r="I25" s="19">
        <v>9</v>
      </c>
      <c r="J25" s="21">
        <v>11</v>
      </c>
      <c r="K25" s="15">
        <v>27576126</v>
      </c>
      <c r="L25" s="15">
        <v>2000000</v>
      </c>
      <c r="M25" s="16">
        <v>10086</v>
      </c>
      <c r="N25" s="15">
        <v>14568</v>
      </c>
      <c r="O25" s="16">
        <v>242</v>
      </c>
      <c r="P25" s="15">
        <v>1895</v>
      </c>
      <c r="Q25" s="17"/>
      <c r="T25" s="17"/>
    </row>
    <row r="26" spans="1:20" ht="12" customHeight="1" x14ac:dyDescent="0.2">
      <c r="A26" s="10" t="s">
        <v>69</v>
      </c>
      <c r="B26" s="11" t="s">
        <v>70</v>
      </c>
      <c r="C26" s="11" t="s">
        <v>21</v>
      </c>
      <c r="D26" s="12">
        <v>35045</v>
      </c>
      <c r="E26" s="12" t="s">
        <v>22</v>
      </c>
      <c r="F26" s="13">
        <v>1995</v>
      </c>
      <c r="G26">
        <v>146</v>
      </c>
      <c r="H26" s="14">
        <v>9</v>
      </c>
      <c r="I26" s="14">
        <v>8</v>
      </c>
      <c r="J26" s="14">
        <v>10</v>
      </c>
      <c r="K26" s="15">
        <v>13287528</v>
      </c>
      <c r="L26" s="15">
        <v>2500000</v>
      </c>
      <c r="M26" s="16">
        <v>9832</v>
      </c>
      <c r="N26" s="15">
        <v>16731</v>
      </c>
      <c r="O26" s="16">
        <v>-2212</v>
      </c>
      <c r="P26" s="15">
        <v>-500</v>
      </c>
      <c r="Q26" s="17"/>
      <c r="T26" s="17"/>
    </row>
    <row r="27" spans="1:20" ht="12" customHeight="1" x14ac:dyDescent="0.2">
      <c r="A27" s="10" t="s">
        <v>71</v>
      </c>
      <c r="B27" s="11" t="s">
        <v>72</v>
      </c>
      <c r="C27" s="11" t="s">
        <v>28</v>
      </c>
      <c r="D27" s="12">
        <v>35111</v>
      </c>
      <c r="E27" s="12" t="s">
        <v>22</v>
      </c>
      <c r="F27" s="13">
        <v>1996</v>
      </c>
      <c r="G27">
        <v>284</v>
      </c>
      <c r="H27" s="19">
        <v>10</v>
      </c>
      <c r="I27" s="19">
        <v>10</v>
      </c>
      <c r="J27" s="19">
        <v>10</v>
      </c>
      <c r="K27" s="15">
        <v>5854460</v>
      </c>
      <c r="L27" s="15">
        <v>2000000</v>
      </c>
      <c r="M27" s="16">
        <v>28141</v>
      </c>
      <c r="N27" s="15">
        <v>37235</v>
      </c>
      <c r="O27" s="16">
        <v>197</v>
      </c>
      <c r="P27" s="15">
        <v>2048</v>
      </c>
      <c r="Q27" s="17"/>
      <c r="T27" s="17"/>
    </row>
    <row r="28" spans="1:20" ht="12" customHeight="1" x14ac:dyDescent="0.2">
      <c r="A28" s="10" t="s">
        <v>73</v>
      </c>
      <c r="B28" s="11" t="s">
        <v>74</v>
      </c>
      <c r="C28" s="11" t="s">
        <v>21</v>
      </c>
      <c r="D28" s="12">
        <v>35123</v>
      </c>
      <c r="E28" s="12" t="s">
        <v>22</v>
      </c>
      <c r="F28" s="13">
        <v>1996</v>
      </c>
      <c r="G28">
        <v>1141</v>
      </c>
      <c r="H28" s="14">
        <v>15</v>
      </c>
      <c r="I28" s="14">
        <v>15</v>
      </c>
      <c r="J28" s="14">
        <v>15</v>
      </c>
      <c r="K28" s="15">
        <v>25485780</v>
      </c>
      <c r="L28" s="15">
        <v>2900000</v>
      </c>
      <c r="M28" s="16">
        <v>96404</v>
      </c>
      <c r="N28" s="15">
        <v>132297</v>
      </c>
      <c r="O28" s="16">
        <v>-19180</v>
      </c>
      <c r="P28" s="15">
        <v>-3736</v>
      </c>
      <c r="Q28" s="17"/>
      <c r="T28" s="17"/>
    </row>
    <row r="29" spans="1:20" ht="12" customHeight="1" x14ac:dyDescent="0.2">
      <c r="A29" s="10" t="s">
        <v>75</v>
      </c>
      <c r="B29" s="11" t="s">
        <v>76</v>
      </c>
      <c r="C29" s="11" t="s">
        <v>28</v>
      </c>
      <c r="D29" s="12">
        <v>35138</v>
      </c>
      <c r="E29" s="12" t="s">
        <v>22</v>
      </c>
      <c r="F29" s="13">
        <v>1996</v>
      </c>
      <c r="G29">
        <v>264</v>
      </c>
      <c r="H29" s="19">
        <v>9</v>
      </c>
      <c r="I29" s="19">
        <v>9</v>
      </c>
      <c r="J29" s="19">
        <v>9</v>
      </c>
      <c r="K29" s="15">
        <v>8400706</v>
      </c>
      <c r="L29" s="15">
        <v>2000000</v>
      </c>
      <c r="M29" s="16">
        <v>20774</v>
      </c>
      <c r="N29" s="15">
        <v>26394</v>
      </c>
      <c r="O29" s="16">
        <v>314</v>
      </c>
      <c r="P29" s="15">
        <v>483</v>
      </c>
      <c r="Q29" s="17"/>
      <c r="T29" s="17"/>
    </row>
    <row r="30" spans="1:20" ht="12" customHeight="1" x14ac:dyDescent="0.2">
      <c r="A30" s="10" t="s">
        <v>77</v>
      </c>
      <c r="B30" s="11" t="s">
        <v>78</v>
      </c>
      <c r="C30" s="11" t="s">
        <v>21</v>
      </c>
      <c r="D30" s="12">
        <v>35138</v>
      </c>
      <c r="E30" s="12" t="s">
        <v>22</v>
      </c>
      <c r="F30" s="13">
        <v>1996</v>
      </c>
      <c r="G30">
        <v>154</v>
      </c>
      <c r="H30" s="14">
        <v>17</v>
      </c>
      <c r="I30" s="14">
        <v>17</v>
      </c>
      <c r="J30" s="14">
        <v>17</v>
      </c>
      <c r="K30" s="15">
        <v>12852173</v>
      </c>
      <c r="L30" s="15">
        <v>2170000</v>
      </c>
      <c r="M30" s="16">
        <v>17760</v>
      </c>
      <c r="N30" s="15">
        <v>30424</v>
      </c>
      <c r="O30" s="16">
        <v>-2738</v>
      </c>
      <c r="P30" s="15">
        <v>-1839</v>
      </c>
      <c r="Q30" s="17"/>
      <c r="T30" s="17"/>
    </row>
    <row r="31" spans="1:20" ht="12" customHeight="1" x14ac:dyDescent="0.2">
      <c r="A31" s="10" t="s">
        <v>79</v>
      </c>
      <c r="B31" s="11" t="s">
        <v>80</v>
      </c>
      <c r="C31" s="11" t="s">
        <v>28</v>
      </c>
      <c r="D31" s="12">
        <v>35139</v>
      </c>
      <c r="E31" s="12" t="s">
        <v>22</v>
      </c>
      <c r="F31" s="13">
        <v>1996</v>
      </c>
      <c r="G31">
        <v>780</v>
      </c>
      <c r="H31" s="19">
        <v>13</v>
      </c>
      <c r="I31" s="19">
        <v>13</v>
      </c>
      <c r="J31" s="19">
        <v>13</v>
      </c>
      <c r="K31" s="15">
        <v>15318781</v>
      </c>
      <c r="L31" s="15">
        <v>2700000</v>
      </c>
      <c r="M31" s="16">
        <v>30084</v>
      </c>
      <c r="N31" s="15">
        <v>47840</v>
      </c>
      <c r="O31" s="16">
        <v>4401</v>
      </c>
      <c r="P31" s="15">
        <v>7680</v>
      </c>
      <c r="Q31" s="17"/>
      <c r="T31" s="17"/>
    </row>
    <row r="32" spans="1:20" ht="12" customHeight="1" x14ac:dyDescent="0.2">
      <c r="A32" s="10" t="s">
        <v>81</v>
      </c>
      <c r="B32" s="11" t="s">
        <v>82</v>
      </c>
      <c r="C32" s="11" t="s">
        <v>21</v>
      </c>
      <c r="D32" s="12">
        <v>35152</v>
      </c>
      <c r="E32" s="12" t="s">
        <v>22</v>
      </c>
      <c r="F32" s="13">
        <v>1996</v>
      </c>
      <c r="G32">
        <v>125</v>
      </c>
      <c r="H32" s="14">
        <v>18</v>
      </c>
      <c r="I32" s="14">
        <v>12</v>
      </c>
      <c r="J32" s="14">
        <v>14</v>
      </c>
      <c r="K32" s="15">
        <v>6004702</v>
      </c>
      <c r="L32" s="15">
        <v>2750000</v>
      </c>
      <c r="M32" s="16">
        <v>11068</v>
      </c>
      <c r="N32" s="15">
        <v>16973</v>
      </c>
      <c r="O32" s="16">
        <v>-303</v>
      </c>
      <c r="P32" s="15">
        <v>641</v>
      </c>
      <c r="Q32" s="17"/>
      <c r="T32" s="17"/>
    </row>
    <row r="33" spans="1:20" ht="12" customHeight="1" x14ac:dyDescent="0.2">
      <c r="A33" s="10" t="s">
        <v>83</v>
      </c>
      <c r="B33" s="11" t="s">
        <v>84</v>
      </c>
      <c r="C33" s="11" t="s">
        <v>25</v>
      </c>
      <c r="D33" s="12">
        <v>35180</v>
      </c>
      <c r="E33" s="12" t="s">
        <v>22</v>
      </c>
      <c r="F33" s="13">
        <v>1996</v>
      </c>
      <c r="G33">
        <v>426</v>
      </c>
      <c r="H33" s="14">
        <v>20</v>
      </c>
      <c r="I33" s="14">
        <v>11</v>
      </c>
      <c r="J33" s="14">
        <v>13</v>
      </c>
      <c r="K33" s="15">
        <v>23908007</v>
      </c>
      <c r="L33" s="15">
        <v>2200000</v>
      </c>
      <c r="M33" s="16">
        <v>25946</v>
      </c>
      <c r="N33" s="15">
        <v>76342</v>
      </c>
      <c r="O33" s="16">
        <v>3774</v>
      </c>
      <c r="P33" s="15">
        <v>6092</v>
      </c>
      <c r="Q33" s="17"/>
      <c r="T33" s="17"/>
    </row>
    <row r="34" spans="1:20" ht="12" customHeight="1" x14ac:dyDescent="0.2">
      <c r="A34" s="10" t="s">
        <v>85</v>
      </c>
      <c r="B34" s="11" t="s">
        <v>86</v>
      </c>
      <c r="C34" s="11" t="s">
        <v>21</v>
      </c>
      <c r="D34" s="12">
        <v>35185</v>
      </c>
      <c r="E34" s="12" t="s">
        <v>22</v>
      </c>
      <c r="F34" s="13">
        <v>1996</v>
      </c>
      <c r="G34">
        <v>186</v>
      </c>
      <c r="H34" s="14">
        <v>16</v>
      </c>
      <c r="I34" s="14">
        <v>9</v>
      </c>
      <c r="J34" s="14">
        <v>11</v>
      </c>
      <c r="K34" s="15">
        <v>6459167</v>
      </c>
      <c r="L34" s="15">
        <v>3000000</v>
      </c>
      <c r="M34" s="16">
        <v>12575</v>
      </c>
      <c r="N34" s="15">
        <v>25965</v>
      </c>
      <c r="O34" s="16">
        <v>674</v>
      </c>
      <c r="P34" s="15">
        <v>2469</v>
      </c>
      <c r="Q34" s="17"/>
      <c r="T34" s="17"/>
    </row>
    <row r="35" spans="1:20" ht="12" customHeight="1" x14ac:dyDescent="0.2">
      <c r="A35" s="10" t="s">
        <v>87</v>
      </c>
      <c r="B35" s="11" t="s">
        <v>88</v>
      </c>
      <c r="C35" s="11" t="s">
        <v>25</v>
      </c>
      <c r="D35" s="12">
        <v>35187</v>
      </c>
      <c r="E35" s="12" t="s">
        <v>22</v>
      </c>
      <c r="F35" s="13">
        <v>1996</v>
      </c>
      <c r="G35">
        <v>279</v>
      </c>
      <c r="H35" s="14">
        <v>15</v>
      </c>
      <c r="I35" s="14">
        <v>10</v>
      </c>
      <c r="J35" s="14">
        <v>12</v>
      </c>
      <c r="K35" s="15">
        <v>15554282</v>
      </c>
      <c r="L35" s="15">
        <v>2500000</v>
      </c>
      <c r="M35" s="16">
        <v>16003</v>
      </c>
      <c r="N35" s="15">
        <v>33017</v>
      </c>
      <c r="O35" s="16">
        <v>-104</v>
      </c>
      <c r="P35" s="15">
        <v>-755</v>
      </c>
      <c r="Q35" s="17"/>
      <c r="T35" s="17"/>
    </row>
    <row r="36" spans="1:20" ht="12" customHeight="1" x14ac:dyDescent="0.2">
      <c r="A36" s="10" t="s">
        <v>89</v>
      </c>
      <c r="B36" s="11" t="s">
        <v>90</v>
      </c>
      <c r="C36" s="11" t="s">
        <v>25</v>
      </c>
      <c r="D36" s="12">
        <v>35207</v>
      </c>
      <c r="E36" s="12" t="s">
        <v>22</v>
      </c>
      <c r="F36" s="13">
        <v>1996</v>
      </c>
      <c r="G36">
        <v>357</v>
      </c>
      <c r="H36" s="14">
        <v>18</v>
      </c>
      <c r="I36" s="14">
        <v>13</v>
      </c>
      <c r="J36" s="14">
        <v>15</v>
      </c>
      <c r="K36" s="15">
        <v>26939910</v>
      </c>
      <c r="L36" s="15">
        <v>4000000</v>
      </c>
      <c r="M36" s="16">
        <v>1806</v>
      </c>
      <c r="N36" s="15">
        <v>22501</v>
      </c>
      <c r="O36" s="16">
        <v>-13872</v>
      </c>
      <c r="P36" s="15">
        <v>-26510</v>
      </c>
      <c r="Q36" s="17"/>
      <c r="T36" s="17"/>
    </row>
    <row r="37" spans="1:20" ht="12" customHeight="1" x14ac:dyDescent="0.2">
      <c r="A37" s="10" t="s">
        <v>91</v>
      </c>
      <c r="B37" s="11" t="s">
        <v>92</v>
      </c>
      <c r="C37" s="11" t="s">
        <v>21</v>
      </c>
      <c r="D37" s="12">
        <v>35209</v>
      </c>
      <c r="E37" s="12" t="s">
        <v>22</v>
      </c>
      <c r="F37" s="13">
        <v>1996</v>
      </c>
      <c r="G37">
        <v>300</v>
      </c>
      <c r="H37" s="14">
        <v>20</v>
      </c>
      <c r="I37" s="14">
        <v>9</v>
      </c>
      <c r="J37" s="14">
        <v>11</v>
      </c>
      <c r="K37" s="15">
        <v>11253825</v>
      </c>
      <c r="L37" s="15">
        <v>2150000</v>
      </c>
      <c r="M37" s="16">
        <v>13693</v>
      </c>
      <c r="N37" s="15">
        <v>24235</v>
      </c>
      <c r="O37" s="16">
        <v>681</v>
      </c>
      <c r="P37" s="15">
        <v>3009</v>
      </c>
      <c r="Q37" s="17"/>
      <c r="T37" s="17"/>
    </row>
    <row r="38" spans="1:20" ht="12" customHeight="1" x14ac:dyDescent="0.2">
      <c r="A38" s="10" t="s">
        <v>93</v>
      </c>
      <c r="B38" s="11" t="s">
        <v>94</v>
      </c>
      <c r="C38" s="11" t="s">
        <v>21</v>
      </c>
      <c r="D38" s="12">
        <v>35216</v>
      </c>
      <c r="E38" s="12" t="s">
        <v>22</v>
      </c>
      <c r="F38" s="13">
        <v>1996</v>
      </c>
      <c r="G38">
        <v>197</v>
      </c>
      <c r="H38" s="14">
        <v>19</v>
      </c>
      <c r="I38" s="14">
        <v>9</v>
      </c>
      <c r="J38" s="14">
        <v>11</v>
      </c>
      <c r="K38" s="15">
        <v>12120420</v>
      </c>
      <c r="L38" s="15">
        <v>3750000</v>
      </c>
      <c r="M38" s="16">
        <v>18802</v>
      </c>
      <c r="N38" s="15">
        <v>26407</v>
      </c>
      <c r="O38" s="16">
        <v>-4349</v>
      </c>
      <c r="P38" s="15">
        <v>473</v>
      </c>
      <c r="Q38" s="17"/>
      <c r="T38" s="17"/>
    </row>
    <row r="39" spans="1:20" ht="12" customHeight="1" x14ac:dyDescent="0.2">
      <c r="A39" s="10" t="s">
        <v>95</v>
      </c>
      <c r="B39" s="11" t="s">
        <v>96</v>
      </c>
      <c r="C39" s="11" t="s">
        <v>28</v>
      </c>
      <c r="D39" s="12">
        <v>35243</v>
      </c>
      <c r="E39" s="12" t="s">
        <v>22</v>
      </c>
      <c r="F39" s="13">
        <v>1996</v>
      </c>
      <c r="G39">
        <v>213</v>
      </c>
      <c r="H39" s="19">
        <v>17</v>
      </c>
      <c r="I39" s="19">
        <v>43</v>
      </c>
      <c r="J39" s="19">
        <v>43</v>
      </c>
      <c r="K39" s="15">
        <v>16735220</v>
      </c>
      <c r="L39" s="15">
        <v>1500000</v>
      </c>
      <c r="M39" s="16">
        <v>8038</v>
      </c>
      <c r="N39" s="15">
        <v>39152</v>
      </c>
      <c r="O39" s="16">
        <v>317</v>
      </c>
      <c r="P39" s="15">
        <v>5025</v>
      </c>
      <c r="Q39" s="17"/>
      <c r="T39" s="17"/>
    </row>
    <row r="40" spans="1:20" ht="12" customHeight="1" x14ac:dyDescent="0.2">
      <c r="A40" s="10" t="s">
        <v>97</v>
      </c>
      <c r="B40" s="11" t="s">
        <v>98</v>
      </c>
      <c r="C40" s="11" t="s">
        <v>25</v>
      </c>
      <c r="D40" s="12">
        <v>35248</v>
      </c>
      <c r="E40" s="12" t="s">
        <v>22</v>
      </c>
      <c r="F40" s="13">
        <v>1996</v>
      </c>
      <c r="G40">
        <v>127</v>
      </c>
      <c r="H40" s="14">
        <v>16</v>
      </c>
      <c r="I40" s="14">
        <v>13</v>
      </c>
      <c r="J40" s="14">
        <v>15</v>
      </c>
      <c r="K40" s="15">
        <v>14844890</v>
      </c>
      <c r="L40" s="15">
        <v>3750000</v>
      </c>
      <c r="M40" s="16">
        <v>6070</v>
      </c>
      <c r="N40" s="15">
        <v>13204</v>
      </c>
      <c r="O40" s="16">
        <v>-2698</v>
      </c>
      <c r="P40" s="15">
        <v>-12344</v>
      </c>
      <c r="Q40" s="17"/>
      <c r="T40" s="17"/>
    </row>
    <row r="41" spans="1:20" ht="12" customHeight="1" x14ac:dyDescent="0.2">
      <c r="A41" s="10" t="s">
        <v>99</v>
      </c>
      <c r="B41" s="11" t="s">
        <v>100</v>
      </c>
      <c r="C41" s="11" t="s">
        <v>25</v>
      </c>
      <c r="D41" s="12">
        <v>35264</v>
      </c>
      <c r="E41" s="12" t="s">
        <v>22</v>
      </c>
      <c r="F41" s="13">
        <v>1996</v>
      </c>
      <c r="G41">
        <v>160</v>
      </c>
      <c r="H41" s="14">
        <v>12</v>
      </c>
      <c r="I41" s="14">
        <v>12</v>
      </c>
      <c r="J41" s="14">
        <v>14</v>
      </c>
      <c r="K41" s="15">
        <v>26290800</v>
      </c>
      <c r="L41" s="15">
        <v>3400000</v>
      </c>
      <c r="M41" s="16">
        <v>22247</v>
      </c>
      <c r="N41" s="15">
        <v>33545</v>
      </c>
      <c r="O41" s="16">
        <v>2878</v>
      </c>
      <c r="P41" s="15">
        <v>7500</v>
      </c>
      <c r="Q41" s="17"/>
      <c r="T41" s="17"/>
    </row>
    <row r="42" spans="1:20" ht="12" customHeight="1" x14ac:dyDescent="0.2">
      <c r="A42" s="10" t="s">
        <v>101</v>
      </c>
      <c r="B42" s="11" t="s">
        <v>102</v>
      </c>
      <c r="C42" s="11" t="s">
        <v>28</v>
      </c>
      <c r="D42" s="12">
        <v>35269</v>
      </c>
      <c r="E42" s="12" t="s">
        <v>22</v>
      </c>
      <c r="F42" s="13">
        <v>1996</v>
      </c>
      <c r="G42">
        <v>233</v>
      </c>
      <c r="H42" s="19">
        <v>7</v>
      </c>
      <c r="I42" s="19">
        <v>9</v>
      </c>
      <c r="J42" s="19">
        <v>11</v>
      </c>
      <c r="K42" s="15">
        <v>26267685</v>
      </c>
      <c r="L42" s="15">
        <v>3000000</v>
      </c>
      <c r="M42" s="16">
        <v>32706</v>
      </c>
      <c r="N42" s="15">
        <v>38339</v>
      </c>
      <c r="O42" s="16">
        <v>-10282</v>
      </c>
      <c r="P42" s="15">
        <v>1693</v>
      </c>
      <c r="Q42" s="17"/>
      <c r="T42" s="17"/>
    </row>
    <row r="43" spans="1:20" ht="12" customHeight="1" x14ac:dyDescent="0.2">
      <c r="A43" s="10" t="s">
        <v>103</v>
      </c>
      <c r="B43" s="11" t="s">
        <v>104</v>
      </c>
      <c r="C43" s="11" t="s">
        <v>28</v>
      </c>
      <c r="D43" s="12">
        <v>35285</v>
      </c>
      <c r="E43" s="12" t="s">
        <v>22</v>
      </c>
      <c r="F43" s="13">
        <v>1996</v>
      </c>
      <c r="G43">
        <v>109</v>
      </c>
      <c r="H43" s="19">
        <v>14</v>
      </c>
      <c r="I43" s="19">
        <v>14</v>
      </c>
      <c r="J43" s="19">
        <v>14</v>
      </c>
      <c r="K43" s="15">
        <v>13895390</v>
      </c>
      <c r="L43" s="15">
        <v>2000000</v>
      </c>
      <c r="M43" s="16">
        <v>1115</v>
      </c>
      <c r="N43" s="15">
        <v>5575</v>
      </c>
      <c r="O43" s="16">
        <v>-4629</v>
      </c>
      <c r="P43" s="15">
        <v>-4379</v>
      </c>
      <c r="Q43" s="17"/>
      <c r="T43" s="17"/>
    </row>
    <row r="44" spans="1:20" ht="12" customHeight="1" x14ac:dyDescent="0.2">
      <c r="A44" s="10" t="s">
        <v>105</v>
      </c>
      <c r="B44" s="11" t="s">
        <v>106</v>
      </c>
      <c r="C44" s="11" t="s">
        <v>28</v>
      </c>
      <c r="D44" s="12">
        <v>35328</v>
      </c>
      <c r="E44" s="12" t="s">
        <v>22</v>
      </c>
      <c r="F44" s="13">
        <v>1996</v>
      </c>
      <c r="G44">
        <v>85</v>
      </c>
      <c r="H44" s="19">
        <v>12</v>
      </c>
      <c r="I44" s="19">
        <v>12</v>
      </c>
      <c r="J44" s="19">
        <v>12</v>
      </c>
      <c r="K44" s="15">
        <v>7197357</v>
      </c>
      <c r="L44" s="15">
        <v>3000000</v>
      </c>
      <c r="M44" s="16">
        <v>12593</v>
      </c>
      <c r="N44" s="15">
        <v>17959</v>
      </c>
      <c r="O44" s="16">
        <v>1282</v>
      </c>
      <c r="P44" s="15">
        <v>1224</v>
      </c>
      <c r="Q44" s="17"/>
      <c r="T44" s="17"/>
    </row>
    <row r="45" spans="1:20" ht="12" customHeight="1" x14ac:dyDescent="0.2">
      <c r="A45" s="10" t="s">
        <v>107</v>
      </c>
      <c r="B45" s="11" t="s">
        <v>108</v>
      </c>
      <c r="C45" s="11" t="s">
        <v>28</v>
      </c>
      <c r="D45" s="12">
        <v>35333</v>
      </c>
      <c r="E45" s="12" t="s">
        <v>22</v>
      </c>
      <c r="F45" s="13">
        <v>1996</v>
      </c>
      <c r="G45">
        <v>96</v>
      </c>
      <c r="H45" s="19">
        <v>11</v>
      </c>
      <c r="I45" s="19">
        <v>11</v>
      </c>
      <c r="J45" s="19">
        <v>13</v>
      </c>
      <c r="K45" s="15">
        <v>10250614</v>
      </c>
      <c r="L45" s="15">
        <v>3750000</v>
      </c>
      <c r="M45" s="16">
        <v>10413</v>
      </c>
      <c r="N45" s="15">
        <v>725</v>
      </c>
      <c r="O45" s="16">
        <v>-1226</v>
      </c>
      <c r="P45" s="15">
        <v>-270</v>
      </c>
      <c r="Q45" s="17"/>
      <c r="T45" s="17"/>
    </row>
    <row r="46" spans="1:20" ht="12" customHeight="1" x14ac:dyDescent="0.2">
      <c r="A46" s="10" t="s">
        <v>109</v>
      </c>
      <c r="B46" s="11" t="s">
        <v>110</v>
      </c>
      <c r="C46" s="11" t="s">
        <v>21</v>
      </c>
      <c r="D46" s="12">
        <v>35333</v>
      </c>
      <c r="E46" s="12" t="s">
        <v>22</v>
      </c>
      <c r="F46" s="13">
        <v>1996</v>
      </c>
      <c r="G46">
        <v>317</v>
      </c>
      <c r="H46" s="14">
        <v>10</v>
      </c>
      <c r="I46" s="14">
        <v>11</v>
      </c>
      <c r="J46" s="14">
        <v>13</v>
      </c>
      <c r="K46" s="15">
        <v>27694253</v>
      </c>
      <c r="L46" s="15">
        <v>4000000</v>
      </c>
      <c r="M46" s="16">
        <v>27744</v>
      </c>
      <c r="N46" s="15">
        <v>40009</v>
      </c>
      <c r="O46" s="16">
        <v>-6388</v>
      </c>
      <c r="P46" s="15">
        <v>1750</v>
      </c>
      <c r="Q46" s="17"/>
      <c r="T46" s="17"/>
    </row>
    <row r="47" spans="1:20" ht="12" customHeight="1" x14ac:dyDescent="0.2">
      <c r="A47" s="10" t="s">
        <v>111</v>
      </c>
      <c r="B47" s="11" t="s">
        <v>112</v>
      </c>
      <c r="C47" s="11" t="s">
        <v>21</v>
      </c>
      <c r="D47" s="12">
        <v>35339</v>
      </c>
      <c r="E47" s="12" t="s">
        <v>22</v>
      </c>
      <c r="F47" s="13">
        <v>1996</v>
      </c>
      <c r="G47">
        <v>89</v>
      </c>
      <c r="H47" s="14">
        <v>14</v>
      </c>
      <c r="I47" s="14">
        <v>10</v>
      </c>
      <c r="J47" s="14">
        <v>12</v>
      </c>
      <c r="K47" s="15">
        <v>3648100</v>
      </c>
      <c r="L47" s="15">
        <v>3500000</v>
      </c>
      <c r="M47" s="16">
        <v>5732</v>
      </c>
      <c r="N47" s="15">
        <v>14300</v>
      </c>
      <c r="O47" s="16">
        <v>-2989</v>
      </c>
      <c r="P47" s="15">
        <v>-1700</v>
      </c>
      <c r="Q47" s="17"/>
      <c r="T47" s="17"/>
    </row>
    <row r="48" spans="1:20" ht="12" customHeight="1" x14ac:dyDescent="0.2">
      <c r="A48" s="10" t="s">
        <v>113</v>
      </c>
      <c r="B48" s="11" t="s">
        <v>114</v>
      </c>
      <c r="C48" s="11" t="s">
        <v>21</v>
      </c>
      <c r="D48" s="12">
        <v>35363</v>
      </c>
      <c r="E48" s="12" t="s">
        <v>22</v>
      </c>
      <c r="F48" s="13">
        <v>1996</v>
      </c>
      <c r="G48">
        <v>260</v>
      </c>
      <c r="H48" s="14">
        <v>9</v>
      </c>
      <c r="I48" s="14">
        <v>8</v>
      </c>
      <c r="J48" s="14">
        <v>10</v>
      </c>
      <c r="K48" s="15">
        <v>9400503</v>
      </c>
      <c r="L48" s="15">
        <v>3600000</v>
      </c>
      <c r="M48" s="16">
        <v>33119</v>
      </c>
      <c r="N48" s="15">
        <v>46903</v>
      </c>
      <c r="O48" s="16">
        <v>1355</v>
      </c>
      <c r="P48" s="15">
        <v>2692</v>
      </c>
      <c r="Q48" s="17"/>
      <c r="T48" s="17"/>
    </row>
    <row r="49" spans="1:20" ht="12" customHeight="1" x14ac:dyDescent="0.2">
      <c r="A49" s="10" t="s">
        <v>115</v>
      </c>
      <c r="B49" s="11" t="s">
        <v>116</v>
      </c>
      <c r="C49" s="11" t="s">
        <v>21</v>
      </c>
      <c r="D49" s="12">
        <v>35367</v>
      </c>
      <c r="E49" s="12" t="s">
        <v>22</v>
      </c>
      <c r="F49" s="13">
        <v>1996</v>
      </c>
      <c r="G49">
        <v>179</v>
      </c>
      <c r="H49" s="14">
        <v>16</v>
      </c>
      <c r="I49" s="14">
        <v>16</v>
      </c>
      <c r="J49" s="14">
        <v>16</v>
      </c>
      <c r="K49" s="15">
        <v>11127877</v>
      </c>
      <c r="L49" s="15">
        <v>2650000</v>
      </c>
      <c r="M49" s="16">
        <v>33119</v>
      </c>
      <c r="N49" s="15">
        <v>46903</v>
      </c>
      <c r="O49" s="16">
        <v>1355</v>
      </c>
      <c r="P49" s="15">
        <v>2692</v>
      </c>
      <c r="Q49" s="17"/>
      <c r="T49" s="17"/>
    </row>
    <row r="50" spans="1:20" ht="12" customHeight="1" x14ac:dyDescent="0.2">
      <c r="A50" s="10" t="s">
        <v>117</v>
      </c>
      <c r="B50" s="11" t="s">
        <v>118</v>
      </c>
      <c r="C50" s="11" t="s">
        <v>21</v>
      </c>
      <c r="D50" s="12">
        <v>35377</v>
      </c>
      <c r="E50" s="12" t="s">
        <v>22</v>
      </c>
      <c r="F50" s="13">
        <v>1996</v>
      </c>
      <c r="G50">
        <v>130</v>
      </c>
      <c r="H50" s="14">
        <v>6</v>
      </c>
      <c r="I50" s="14">
        <v>6</v>
      </c>
      <c r="J50" s="14">
        <v>6</v>
      </c>
      <c r="K50" s="15">
        <v>11067268</v>
      </c>
      <c r="L50" s="15">
        <v>2525000</v>
      </c>
      <c r="M50" s="16">
        <v>17530</v>
      </c>
      <c r="N50" s="15">
        <v>25692</v>
      </c>
      <c r="O50" s="16">
        <v>-1312</v>
      </c>
      <c r="P50" s="15">
        <v>2308</v>
      </c>
      <c r="Q50" s="17"/>
      <c r="T50" s="17"/>
    </row>
    <row r="51" spans="1:20" ht="12" customHeight="1" x14ac:dyDescent="0.2">
      <c r="A51" s="10" t="s">
        <v>119</v>
      </c>
      <c r="B51" s="11" t="s">
        <v>120</v>
      </c>
      <c r="C51" s="11" t="s">
        <v>21</v>
      </c>
      <c r="D51" s="12">
        <v>35389</v>
      </c>
      <c r="E51" s="12" t="s">
        <v>22</v>
      </c>
      <c r="F51" s="13">
        <v>1996</v>
      </c>
      <c r="G51">
        <v>74</v>
      </c>
      <c r="H51" s="14">
        <v>12</v>
      </c>
      <c r="I51" s="14">
        <v>12</v>
      </c>
      <c r="J51" s="14">
        <v>12</v>
      </c>
      <c r="K51" s="15">
        <v>12818553</v>
      </c>
      <c r="L51" s="15">
        <v>2200000</v>
      </c>
      <c r="M51" s="16">
        <v>1534</v>
      </c>
      <c r="N51" s="15">
        <v>9047</v>
      </c>
      <c r="O51" s="16">
        <v>-3862</v>
      </c>
      <c r="P51" s="15">
        <v>754</v>
      </c>
      <c r="Q51" s="17"/>
      <c r="T51" s="17"/>
    </row>
    <row r="52" spans="1:20" ht="12" customHeight="1" x14ac:dyDescent="0.2">
      <c r="A52" s="10" t="s">
        <v>121</v>
      </c>
      <c r="B52" s="11" t="s">
        <v>122</v>
      </c>
      <c r="C52" s="11" t="s">
        <v>28</v>
      </c>
      <c r="D52" s="12">
        <v>35391</v>
      </c>
      <c r="E52" s="12" t="s">
        <v>22</v>
      </c>
      <c r="F52" s="13">
        <v>1996</v>
      </c>
      <c r="G52">
        <v>172</v>
      </c>
      <c r="H52" s="19">
        <v>12</v>
      </c>
      <c r="I52" s="19">
        <v>12</v>
      </c>
      <c r="J52" s="19">
        <v>12</v>
      </c>
      <c r="K52" s="15">
        <v>7562198</v>
      </c>
      <c r="L52" s="15">
        <v>2450000</v>
      </c>
      <c r="M52" s="16">
        <v>11937</v>
      </c>
      <c r="N52" s="15">
        <v>18845</v>
      </c>
      <c r="O52" s="16">
        <v>79</v>
      </c>
      <c r="P52" s="15">
        <v>35</v>
      </c>
      <c r="Q52" s="17"/>
      <c r="T52" s="17"/>
    </row>
    <row r="53" spans="1:20" ht="12" customHeight="1" x14ac:dyDescent="0.2">
      <c r="A53" s="10" t="s">
        <v>123</v>
      </c>
      <c r="B53" s="11" t="s">
        <v>124</v>
      </c>
      <c r="C53" s="11" t="s">
        <v>25</v>
      </c>
      <c r="D53" s="12">
        <v>35598</v>
      </c>
      <c r="E53" s="12" t="s">
        <v>22</v>
      </c>
      <c r="F53" s="13">
        <v>1997</v>
      </c>
      <c r="G53">
        <v>309</v>
      </c>
      <c r="H53" s="14">
        <v>18</v>
      </c>
      <c r="I53" s="14">
        <v>14</v>
      </c>
      <c r="J53" s="14">
        <v>16</v>
      </c>
      <c r="K53" s="15">
        <v>19228150</v>
      </c>
      <c r="L53" s="15">
        <v>2400000</v>
      </c>
      <c r="M53" s="16">
        <v>9319</v>
      </c>
      <c r="N53" s="15">
        <f>21991*5/3</f>
        <v>36651.666666666664</v>
      </c>
      <c r="O53" s="16">
        <v>-3327</v>
      </c>
      <c r="P53" s="15">
        <f>593*4/3</f>
        <v>790.66666666666663</v>
      </c>
      <c r="Q53" s="17"/>
      <c r="T53" s="17"/>
    </row>
    <row r="54" spans="1:20" ht="12" customHeight="1" x14ac:dyDescent="0.2">
      <c r="A54" s="10" t="s">
        <v>125</v>
      </c>
      <c r="B54" s="11" t="s">
        <v>126</v>
      </c>
      <c r="C54" s="11" t="s">
        <v>25</v>
      </c>
      <c r="D54" s="12">
        <v>35601</v>
      </c>
      <c r="E54" s="12" t="s">
        <v>22</v>
      </c>
      <c r="F54" s="13">
        <v>1997</v>
      </c>
      <c r="G54">
        <v>546</v>
      </c>
      <c r="H54" s="14">
        <v>16</v>
      </c>
      <c r="I54" s="14">
        <v>10</v>
      </c>
      <c r="J54" s="14">
        <v>12</v>
      </c>
      <c r="K54" s="15">
        <v>12927961</v>
      </c>
      <c r="L54" s="15">
        <v>3000000</v>
      </c>
      <c r="M54" s="16">
        <v>42271</v>
      </c>
      <c r="N54" s="15">
        <v>57120</v>
      </c>
      <c r="O54" s="16">
        <v>7461</v>
      </c>
      <c r="P54" s="15">
        <v>3644</v>
      </c>
      <c r="Q54" s="17"/>
      <c r="T54" s="17"/>
    </row>
    <row r="55" spans="1:20" ht="12" customHeight="1" x14ac:dyDescent="0.2">
      <c r="A55" s="10" t="s">
        <v>127</v>
      </c>
      <c r="B55" s="11" t="s">
        <v>128</v>
      </c>
      <c r="C55" s="11" t="s">
        <v>28</v>
      </c>
      <c r="D55" s="12">
        <v>35703</v>
      </c>
      <c r="E55" s="12" t="s">
        <v>22</v>
      </c>
      <c r="F55" s="13">
        <v>1997</v>
      </c>
      <c r="G55">
        <v>283</v>
      </c>
      <c r="H55" s="19">
        <v>13</v>
      </c>
      <c r="I55" s="19">
        <v>12</v>
      </c>
      <c r="J55" s="19">
        <v>14</v>
      </c>
      <c r="K55" s="15">
        <v>10897000</v>
      </c>
      <c r="L55" s="15">
        <v>4150000</v>
      </c>
      <c r="M55" s="16">
        <v>39229</v>
      </c>
      <c r="N55" s="15">
        <v>39484</v>
      </c>
      <c r="O55" s="16">
        <v>3527</v>
      </c>
      <c r="P55" s="15">
        <v>4436</v>
      </c>
      <c r="Q55" s="17"/>
      <c r="T55" s="17"/>
    </row>
    <row r="56" spans="1:20" ht="12" customHeight="1" x14ac:dyDescent="0.2">
      <c r="A56" s="10" t="s">
        <v>129</v>
      </c>
      <c r="B56" s="11" t="s">
        <v>130</v>
      </c>
      <c r="C56" s="11" t="s">
        <v>25</v>
      </c>
      <c r="D56" s="12">
        <v>35754</v>
      </c>
      <c r="E56" s="12" t="s">
        <v>22</v>
      </c>
      <c r="F56" s="13">
        <v>1997</v>
      </c>
      <c r="G56">
        <v>296</v>
      </c>
      <c r="H56" s="14">
        <v>12.5</v>
      </c>
      <c r="I56" s="14">
        <v>9</v>
      </c>
      <c r="J56" s="14">
        <v>11</v>
      </c>
      <c r="K56" s="15">
        <v>27626705</v>
      </c>
      <c r="L56" s="15">
        <v>3000000</v>
      </c>
      <c r="M56" s="16">
        <v>14012</v>
      </c>
      <c r="N56" s="15">
        <f>22417*5/3</f>
        <v>37361.666666666664</v>
      </c>
      <c r="O56" s="16">
        <v>-3789</v>
      </c>
      <c r="P56" s="15">
        <f>-8575*4/3</f>
        <v>-11433.333333333334</v>
      </c>
      <c r="Q56" s="17"/>
      <c r="T56" s="17"/>
    </row>
    <row r="57" spans="1:20" ht="12" customHeight="1" x14ac:dyDescent="0.2">
      <c r="A57" s="10" t="s">
        <v>131</v>
      </c>
      <c r="B57" s="11" t="s">
        <v>132</v>
      </c>
      <c r="C57" s="11" t="s">
        <v>21</v>
      </c>
      <c r="D57" s="12">
        <v>35776</v>
      </c>
      <c r="E57" s="12" t="s">
        <v>22</v>
      </c>
      <c r="F57" s="13">
        <v>1997</v>
      </c>
      <c r="G57">
        <v>317</v>
      </c>
      <c r="H57" s="14">
        <v>10</v>
      </c>
      <c r="I57" s="14">
        <v>12</v>
      </c>
      <c r="J57" s="14">
        <v>13</v>
      </c>
      <c r="K57" s="15">
        <v>27694253</v>
      </c>
      <c r="L57" s="15">
        <v>4000000</v>
      </c>
      <c r="M57" s="16">
        <v>8300</v>
      </c>
      <c r="N57" s="15">
        <v>21600</v>
      </c>
      <c r="O57" s="16">
        <v>-7400</v>
      </c>
      <c r="P57" s="15">
        <v>-2600</v>
      </c>
      <c r="Q57" s="17"/>
      <c r="T57" s="17"/>
    </row>
    <row r="58" spans="1:20" ht="12" customHeight="1" x14ac:dyDescent="0.2">
      <c r="A58" s="10" t="s">
        <v>133</v>
      </c>
      <c r="B58" s="11" t="s">
        <v>134</v>
      </c>
      <c r="C58" s="11" t="s">
        <v>25</v>
      </c>
      <c r="D58" s="12">
        <v>35913</v>
      </c>
      <c r="E58" s="12" t="s">
        <v>22</v>
      </c>
      <c r="F58" s="13">
        <v>1998</v>
      </c>
      <c r="G58">
        <v>282</v>
      </c>
      <c r="H58" s="14">
        <v>14.5</v>
      </c>
      <c r="I58" s="14">
        <v>11</v>
      </c>
      <c r="J58" s="14">
        <v>13</v>
      </c>
      <c r="K58" s="15">
        <v>17580000</v>
      </c>
      <c r="L58" s="15">
        <v>2900000</v>
      </c>
      <c r="M58" s="16">
        <v>41327</v>
      </c>
      <c r="N58" s="15">
        <v>56500</v>
      </c>
      <c r="O58" s="16">
        <v>2383</v>
      </c>
      <c r="P58" s="15">
        <v>4700</v>
      </c>
      <c r="Q58" s="17"/>
      <c r="T58" s="17"/>
    </row>
    <row r="59" spans="1:20" ht="12" customHeight="1" x14ac:dyDescent="0.2">
      <c r="A59" s="10" t="s">
        <v>135</v>
      </c>
      <c r="B59" s="11" t="s">
        <v>136</v>
      </c>
      <c r="C59" s="11" t="s">
        <v>25</v>
      </c>
      <c r="D59" s="12">
        <v>35927</v>
      </c>
      <c r="E59" s="12" t="s">
        <v>22</v>
      </c>
      <c r="F59" s="13">
        <v>1998</v>
      </c>
      <c r="G59">
        <v>313</v>
      </c>
      <c r="H59" s="14">
        <v>14</v>
      </c>
      <c r="I59" s="14">
        <v>10</v>
      </c>
      <c r="J59" s="14">
        <v>12</v>
      </c>
      <c r="K59" s="15">
        <v>10831656</v>
      </c>
      <c r="L59" s="15">
        <v>4000000</v>
      </c>
      <c r="M59" s="16">
        <v>42720</v>
      </c>
      <c r="N59" s="15">
        <v>37200</v>
      </c>
      <c r="O59" s="16">
        <v>278</v>
      </c>
      <c r="P59" s="15">
        <v>-10800</v>
      </c>
      <c r="Q59" s="17"/>
      <c r="T59" s="17"/>
    </row>
    <row r="60" spans="1:20" ht="12" customHeight="1" x14ac:dyDescent="0.2">
      <c r="A60" s="10" t="s">
        <v>137</v>
      </c>
      <c r="B60" s="11" t="s">
        <v>138</v>
      </c>
      <c r="C60" s="11" t="s">
        <v>25</v>
      </c>
      <c r="D60" s="12">
        <v>35955</v>
      </c>
      <c r="E60" s="12" t="s">
        <v>22</v>
      </c>
      <c r="F60" s="13">
        <v>1998</v>
      </c>
      <c r="G60">
        <v>323</v>
      </c>
      <c r="H60" s="14">
        <v>12</v>
      </c>
      <c r="I60" s="14">
        <v>12</v>
      </c>
      <c r="J60" s="14">
        <v>12</v>
      </c>
      <c r="K60" s="15">
        <v>12818553</v>
      </c>
      <c r="L60" s="15">
        <v>2200000</v>
      </c>
      <c r="M60" s="16">
        <v>5800</v>
      </c>
      <c r="N60" s="15">
        <v>20400</v>
      </c>
      <c r="O60" s="16">
        <v>-3500</v>
      </c>
      <c r="P60" s="15">
        <v>-10400</v>
      </c>
      <c r="Q60" s="17"/>
      <c r="T60" s="17"/>
    </row>
    <row r="61" spans="1:20" ht="12" customHeight="1" x14ac:dyDescent="0.2">
      <c r="A61" s="10" t="s">
        <v>139</v>
      </c>
      <c r="B61" s="11" t="s">
        <v>140</v>
      </c>
      <c r="C61" s="11" t="s">
        <v>25</v>
      </c>
      <c r="D61" s="12">
        <v>35993</v>
      </c>
      <c r="E61" s="12" t="s">
        <v>22</v>
      </c>
      <c r="F61" s="13">
        <v>1998</v>
      </c>
      <c r="G61">
        <v>114</v>
      </c>
      <c r="H61" s="14">
        <v>11</v>
      </c>
      <c r="I61" s="14">
        <v>9</v>
      </c>
      <c r="J61" s="14">
        <v>11</v>
      </c>
      <c r="K61" s="15">
        <v>13376017</v>
      </c>
      <c r="L61" s="15">
        <v>3000000</v>
      </c>
      <c r="M61" s="16">
        <v>9518</v>
      </c>
      <c r="N61" s="15">
        <v>21900</v>
      </c>
      <c r="O61" s="16">
        <v>-7348</v>
      </c>
      <c r="P61" s="15">
        <v>-3200</v>
      </c>
      <c r="Q61" s="17"/>
      <c r="T61" s="17"/>
    </row>
    <row r="62" spans="1:20" ht="12" customHeight="1" x14ac:dyDescent="0.2">
      <c r="A62" s="10" t="s">
        <v>141</v>
      </c>
      <c r="B62" s="11" t="s">
        <v>142</v>
      </c>
      <c r="C62" s="11" t="s">
        <v>25</v>
      </c>
      <c r="D62" s="12">
        <v>36138</v>
      </c>
      <c r="E62" s="12" t="s">
        <v>22</v>
      </c>
      <c r="F62" s="13">
        <v>1998</v>
      </c>
      <c r="G62">
        <v>317</v>
      </c>
      <c r="H62" s="14">
        <v>10</v>
      </c>
      <c r="I62" s="14">
        <v>11</v>
      </c>
      <c r="J62" s="14">
        <v>13</v>
      </c>
      <c r="K62" s="15">
        <v>27694456</v>
      </c>
      <c r="L62" s="15">
        <v>4000000</v>
      </c>
      <c r="M62" s="16">
        <v>13300</v>
      </c>
      <c r="N62" s="15">
        <v>26200</v>
      </c>
      <c r="O62" s="16">
        <v>-2600</v>
      </c>
      <c r="P62" s="15">
        <v>-1000</v>
      </c>
      <c r="Q62" s="17"/>
      <c r="T62" s="17"/>
    </row>
    <row r="63" spans="1:20" ht="12" customHeight="1" x14ac:dyDescent="0.2">
      <c r="A63" s="10" t="s">
        <v>143</v>
      </c>
      <c r="B63" s="11" t="s">
        <v>144</v>
      </c>
      <c r="C63" s="11" t="s">
        <v>21</v>
      </c>
      <c r="D63" s="12">
        <v>36188</v>
      </c>
      <c r="E63" s="22">
        <v>1999</v>
      </c>
      <c r="F63" s="13">
        <v>1999</v>
      </c>
      <c r="G63">
        <v>127</v>
      </c>
      <c r="H63" s="14">
        <v>17</v>
      </c>
      <c r="I63" s="14">
        <v>13</v>
      </c>
      <c r="J63" s="14">
        <v>15</v>
      </c>
      <c r="K63" s="15">
        <v>14844890</v>
      </c>
      <c r="L63" s="15">
        <v>3750000</v>
      </c>
      <c r="M63" s="16">
        <v>18700</v>
      </c>
      <c r="N63" s="15">
        <v>33700</v>
      </c>
      <c r="O63" s="16">
        <v>-2400</v>
      </c>
      <c r="P63" s="15">
        <v>7800</v>
      </c>
      <c r="Q63" s="17"/>
      <c r="T63" s="17"/>
    </row>
    <row r="64" spans="1:20" ht="12" customHeight="1" x14ac:dyDescent="0.2">
      <c r="A64" s="10" t="s">
        <v>145</v>
      </c>
      <c r="B64" s="11" t="s">
        <v>146</v>
      </c>
      <c r="C64" s="11" t="s">
        <v>28</v>
      </c>
      <c r="D64" s="12">
        <v>36201</v>
      </c>
      <c r="E64" s="22">
        <v>1999</v>
      </c>
      <c r="F64" s="13">
        <v>1999</v>
      </c>
      <c r="G64">
        <v>57</v>
      </c>
      <c r="H64" s="19">
        <v>10</v>
      </c>
      <c r="I64" s="19">
        <v>9</v>
      </c>
      <c r="J64" s="19">
        <v>11</v>
      </c>
      <c r="K64" s="15">
        <v>12590946</v>
      </c>
      <c r="L64" s="15">
        <v>3352500</v>
      </c>
      <c r="M64" s="16">
        <v>15800</v>
      </c>
      <c r="N64" s="15">
        <v>25300</v>
      </c>
      <c r="O64" s="16">
        <v>4500</v>
      </c>
      <c r="P64" s="15">
        <v>8900</v>
      </c>
      <c r="Q64" s="17"/>
      <c r="T64" s="17"/>
    </row>
    <row r="65" spans="1:20" ht="12" customHeight="1" x14ac:dyDescent="0.2">
      <c r="A65" s="10" t="s">
        <v>147</v>
      </c>
      <c r="B65" s="11" t="s">
        <v>148</v>
      </c>
      <c r="C65" s="11" t="s">
        <v>28</v>
      </c>
      <c r="D65" s="12">
        <v>36202</v>
      </c>
      <c r="E65" s="22">
        <v>1999</v>
      </c>
      <c r="F65" s="13">
        <v>1999</v>
      </c>
      <c r="G65">
        <v>186</v>
      </c>
      <c r="H65" s="19">
        <v>13</v>
      </c>
      <c r="I65" s="19">
        <v>9</v>
      </c>
      <c r="J65" s="19">
        <v>11</v>
      </c>
      <c r="K65" s="15">
        <v>24204250</v>
      </c>
      <c r="L65" s="15">
        <v>6000000</v>
      </c>
      <c r="M65" s="16">
        <v>32147</v>
      </c>
      <c r="N65" s="15">
        <v>48300</v>
      </c>
      <c r="O65" s="16">
        <v>4761</v>
      </c>
      <c r="P65" s="15">
        <v>7300</v>
      </c>
      <c r="Q65" s="17"/>
      <c r="T65" s="17"/>
    </row>
    <row r="66" spans="1:20" ht="12" customHeight="1" x14ac:dyDescent="0.2">
      <c r="A66" s="10" t="s">
        <v>149</v>
      </c>
      <c r="B66" s="11" t="s">
        <v>150</v>
      </c>
      <c r="C66" s="11" t="s">
        <v>25</v>
      </c>
      <c r="D66" s="12">
        <v>36285</v>
      </c>
      <c r="E66" s="22">
        <v>1999</v>
      </c>
      <c r="F66" s="13">
        <v>1999</v>
      </c>
      <c r="G66">
        <v>242</v>
      </c>
      <c r="H66" s="14">
        <v>14</v>
      </c>
      <c r="I66" s="14">
        <v>12</v>
      </c>
      <c r="J66" s="14">
        <v>14</v>
      </c>
      <c r="K66" s="15">
        <v>75235730</v>
      </c>
      <c r="L66" s="15">
        <v>4000000</v>
      </c>
      <c r="M66" s="16">
        <v>9416</v>
      </c>
      <c r="N66" s="15">
        <v>26669</v>
      </c>
      <c r="O66" s="16">
        <v>-7587</v>
      </c>
      <c r="P66" s="15">
        <v>-17071</v>
      </c>
      <c r="Q66" s="17"/>
      <c r="T66" s="17"/>
    </row>
    <row r="67" spans="1:20" ht="12" customHeight="1" x14ac:dyDescent="0.2">
      <c r="A67" s="10" t="s">
        <v>151</v>
      </c>
      <c r="B67" s="11" t="s">
        <v>152</v>
      </c>
      <c r="C67" s="11" t="s">
        <v>21</v>
      </c>
      <c r="D67" s="12">
        <v>36287</v>
      </c>
      <c r="E67" s="22">
        <v>1999</v>
      </c>
      <c r="F67" s="13">
        <v>1999</v>
      </c>
      <c r="G67">
        <v>209</v>
      </c>
      <c r="H67" s="14">
        <v>15</v>
      </c>
      <c r="I67" s="14">
        <v>13</v>
      </c>
      <c r="J67" s="14">
        <v>15</v>
      </c>
      <c r="K67" s="15">
        <v>35911798</v>
      </c>
      <c r="L67" s="15">
        <v>6000000</v>
      </c>
      <c r="M67" s="16">
        <v>15300</v>
      </c>
      <c r="N67" s="15">
        <v>22200</v>
      </c>
      <c r="O67" s="16">
        <v>-22200</v>
      </c>
      <c r="P67" s="15">
        <v>-26900</v>
      </c>
      <c r="Q67" s="17"/>
      <c r="T67" s="17"/>
    </row>
    <row r="68" spans="1:20" ht="12" customHeight="1" x14ac:dyDescent="0.2">
      <c r="A68" s="10" t="s">
        <v>153</v>
      </c>
      <c r="B68" s="11" t="s">
        <v>154</v>
      </c>
      <c r="C68" s="11" t="s">
        <v>21</v>
      </c>
      <c r="D68" s="12">
        <v>36306</v>
      </c>
      <c r="E68" s="22">
        <v>1999</v>
      </c>
      <c r="F68" s="13">
        <v>1999</v>
      </c>
      <c r="G68">
        <v>210</v>
      </c>
      <c r="H68" s="14">
        <v>14</v>
      </c>
      <c r="I68" s="14">
        <v>12</v>
      </c>
      <c r="J68" s="14">
        <v>15</v>
      </c>
      <c r="K68" s="15">
        <v>32705179</v>
      </c>
      <c r="L68" s="15">
        <v>3930851</v>
      </c>
      <c r="M68" s="16">
        <v>50800</v>
      </c>
      <c r="N68" s="15">
        <v>57600</v>
      </c>
      <c r="O68" s="16">
        <v>500</v>
      </c>
      <c r="P68" s="15">
        <v>5800</v>
      </c>
      <c r="Q68" s="17"/>
      <c r="T68" s="17"/>
    </row>
    <row r="69" spans="1:20" ht="12" customHeight="1" x14ac:dyDescent="0.2">
      <c r="A69" s="10" t="s">
        <v>155</v>
      </c>
      <c r="B69" s="11" t="s">
        <v>156</v>
      </c>
      <c r="C69" s="11" t="s">
        <v>25</v>
      </c>
      <c r="D69" s="12">
        <v>36318</v>
      </c>
      <c r="E69" s="22">
        <v>1999</v>
      </c>
      <c r="F69" s="13">
        <v>1999</v>
      </c>
      <c r="G69">
        <v>158</v>
      </c>
      <c r="H69" s="14">
        <v>12</v>
      </c>
      <c r="I69" s="14">
        <v>10</v>
      </c>
      <c r="J69" s="14">
        <v>12</v>
      </c>
      <c r="K69" s="15">
        <v>35014640</v>
      </c>
      <c r="L69" s="15">
        <v>5500000</v>
      </c>
      <c r="M69" s="16">
        <v>9537</v>
      </c>
      <c r="N69" s="15">
        <v>23300</v>
      </c>
      <c r="O69" s="16">
        <v>-14607</v>
      </c>
      <c r="P69" s="15">
        <v>-11500</v>
      </c>
      <c r="Q69" s="17"/>
      <c r="T69" s="17"/>
    </row>
    <row r="70" spans="1:20" ht="12.75" x14ac:dyDescent="0.2">
      <c r="A70" s="10" t="s">
        <v>157</v>
      </c>
      <c r="B70" s="11" t="s">
        <v>158</v>
      </c>
      <c r="C70" s="11" t="s">
        <v>28</v>
      </c>
      <c r="D70" s="12">
        <v>36327</v>
      </c>
      <c r="E70" s="22">
        <v>1999</v>
      </c>
      <c r="F70" s="13">
        <v>1999</v>
      </c>
      <c r="G70">
        <v>125</v>
      </c>
      <c r="H70" s="19">
        <v>7.5</v>
      </c>
      <c r="I70" s="19">
        <v>9</v>
      </c>
      <c r="J70" s="19">
        <v>11</v>
      </c>
      <c r="K70" s="15">
        <v>15362182</v>
      </c>
      <c r="L70" s="15">
        <v>3500000</v>
      </c>
      <c r="M70" s="16">
        <v>8646</v>
      </c>
      <c r="N70" s="15">
        <v>17949</v>
      </c>
      <c r="O70" s="16">
        <v>2875</v>
      </c>
      <c r="P70" s="15">
        <v>1476</v>
      </c>
      <c r="Q70" s="17"/>
      <c r="T70" s="17"/>
    </row>
    <row r="71" spans="1:20" ht="12" customHeight="1" x14ac:dyDescent="0.2">
      <c r="A71" s="10" t="s">
        <v>159</v>
      </c>
      <c r="B71" s="11" t="s">
        <v>160</v>
      </c>
      <c r="C71" s="11" t="s">
        <v>25</v>
      </c>
      <c r="D71" s="12">
        <v>36354</v>
      </c>
      <c r="E71" s="22">
        <v>1999</v>
      </c>
      <c r="F71" s="13">
        <v>1999</v>
      </c>
      <c r="G71">
        <v>342</v>
      </c>
      <c r="H71" s="14">
        <v>15</v>
      </c>
      <c r="I71" s="14">
        <v>14</v>
      </c>
      <c r="J71" s="14">
        <v>15</v>
      </c>
      <c r="K71" s="15">
        <v>57981852</v>
      </c>
      <c r="L71" s="15">
        <v>7300000</v>
      </c>
      <c r="M71" s="16">
        <v>52757</v>
      </c>
      <c r="N71" s="15">
        <v>96400</v>
      </c>
      <c r="O71" s="16">
        <v>-12951</v>
      </c>
      <c r="P71" s="15">
        <v>-19500</v>
      </c>
      <c r="Q71" s="17"/>
      <c r="T71" s="17"/>
    </row>
    <row r="72" spans="1:20" ht="12" customHeight="1" x14ac:dyDescent="0.2">
      <c r="A72" s="10" t="s">
        <v>161</v>
      </c>
      <c r="B72" s="11" t="s">
        <v>162</v>
      </c>
      <c r="C72" s="11" t="s">
        <v>25</v>
      </c>
      <c r="D72" s="12">
        <v>36357</v>
      </c>
      <c r="E72" s="22">
        <v>1999</v>
      </c>
      <c r="F72" s="13">
        <v>1999</v>
      </c>
      <c r="G72">
        <v>209</v>
      </c>
      <c r="H72" s="14">
        <v>15</v>
      </c>
      <c r="I72" s="14">
        <v>13</v>
      </c>
      <c r="J72" s="14">
        <v>15</v>
      </c>
      <c r="K72" s="15">
        <v>46911798</v>
      </c>
      <c r="L72" s="15">
        <v>6000000</v>
      </c>
      <c r="M72" s="16">
        <v>2217</v>
      </c>
      <c r="N72" s="15">
        <v>26800</v>
      </c>
      <c r="O72" s="16">
        <v>-20500</v>
      </c>
      <c r="P72" s="15">
        <v>-46600</v>
      </c>
      <c r="Q72" s="17"/>
      <c r="T72" s="17"/>
    </row>
    <row r="73" spans="1:20" ht="12" customHeight="1" x14ac:dyDescent="0.2">
      <c r="A73" s="10" t="s">
        <v>163</v>
      </c>
      <c r="B73" s="11" t="s">
        <v>164</v>
      </c>
      <c r="C73" s="11" t="s">
        <v>25</v>
      </c>
      <c r="D73" s="12">
        <v>36364</v>
      </c>
      <c r="E73" s="22">
        <v>1999</v>
      </c>
      <c r="F73" s="13">
        <v>1999</v>
      </c>
      <c r="G73">
        <v>174</v>
      </c>
      <c r="H73" s="14">
        <v>16</v>
      </c>
      <c r="I73" s="14">
        <v>13</v>
      </c>
      <c r="J73" s="14">
        <v>15</v>
      </c>
      <c r="K73" s="15">
        <v>22542151</v>
      </c>
      <c r="L73" s="15">
        <v>7000000</v>
      </c>
      <c r="M73" s="16">
        <v>23682</v>
      </c>
      <c r="N73" s="15">
        <v>27600</v>
      </c>
      <c r="O73" s="16">
        <v>-7514</v>
      </c>
      <c r="P73" s="15">
        <v>-15400</v>
      </c>
      <c r="Q73" s="17"/>
      <c r="T73" s="17"/>
    </row>
    <row r="74" spans="1:20" ht="12" customHeight="1" x14ac:dyDescent="0.2">
      <c r="A74" s="10" t="s">
        <v>165</v>
      </c>
      <c r="B74" s="11" t="s">
        <v>166</v>
      </c>
      <c r="C74" s="11" t="s">
        <v>28</v>
      </c>
      <c r="D74" s="12">
        <v>36376</v>
      </c>
      <c r="E74" s="22">
        <v>1999</v>
      </c>
      <c r="F74" s="13">
        <v>1999</v>
      </c>
      <c r="G74">
        <v>163</v>
      </c>
      <c r="H74" s="19">
        <v>16</v>
      </c>
      <c r="I74" s="19">
        <v>14</v>
      </c>
      <c r="J74" s="19">
        <v>16</v>
      </c>
      <c r="K74" s="15">
        <v>13169494</v>
      </c>
      <c r="L74" s="15">
        <v>3750000</v>
      </c>
      <c r="M74" s="16">
        <v>14376</v>
      </c>
      <c r="N74" s="15">
        <v>24827</v>
      </c>
      <c r="O74" s="16">
        <v>-6030</v>
      </c>
      <c r="P74" s="15">
        <v>-678</v>
      </c>
      <c r="Q74" s="17"/>
      <c r="T74" s="17"/>
    </row>
    <row r="75" spans="1:20" ht="12" customHeight="1" x14ac:dyDescent="0.2">
      <c r="A75" s="10" t="s">
        <v>167</v>
      </c>
      <c r="B75" s="11" t="s">
        <v>168</v>
      </c>
      <c r="C75" s="11" t="s">
        <v>21</v>
      </c>
      <c r="D75" s="12">
        <v>36383</v>
      </c>
      <c r="E75" s="22">
        <v>1999</v>
      </c>
      <c r="F75" s="13">
        <v>1999</v>
      </c>
      <c r="G75">
        <v>346</v>
      </c>
      <c r="H75" s="14">
        <v>9</v>
      </c>
      <c r="I75" s="14">
        <v>8</v>
      </c>
      <c r="J75" s="14">
        <v>10</v>
      </c>
      <c r="K75" s="15">
        <v>9400503</v>
      </c>
      <c r="L75" s="15">
        <v>3600000</v>
      </c>
      <c r="M75" s="16">
        <v>67600</v>
      </c>
      <c r="N75" s="15">
        <v>86200</v>
      </c>
      <c r="O75" s="16">
        <v>10300</v>
      </c>
      <c r="P75" s="15">
        <v>15200</v>
      </c>
      <c r="Q75" s="17"/>
      <c r="T75" s="17"/>
    </row>
    <row r="76" spans="1:20" ht="12" customHeight="1" x14ac:dyDescent="0.2">
      <c r="A76" s="10" t="s">
        <v>169</v>
      </c>
      <c r="B76" s="11" t="s">
        <v>170</v>
      </c>
      <c r="C76" s="11" t="s">
        <v>25</v>
      </c>
      <c r="D76" s="12">
        <v>36383</v>
      </c>
      <c r="E76" s="22">
        <v>1999</v>
      </c>
      <c r="F76" s="13">
        <v>1999</v>
      </c>
      <c r="G76">
        <v>140</v>
      </c>
      <c r="H76" s="14">
        <v>14</v>
      </c>
      <c r="I76" s="14">
        <v>12</v>
      </c>
      <c r="J76" s="14">
        <v>14</v>
      </c>
      <c r="K76" s="15">
        <v>66835104</v>
      </c>
      <c r="L76" s="15">
        <v>6000000</v>
      </c>
      <c r="M76" s="16">
        <v>5156</v>
      </c>
      <c r="N76" s="15">
        <v>10790</v>
      </c>
      <c r="O76" s="16">
        <v>8</v>
      </c>
      <c r="P76" s="15">
        <v>-130</v>
      </c>
      <c r="Q76" s="17"/>
      <c r="T76" s="17"/>
    </row>
    <row r="77" spans="1:20" ht="12" customHeight="1" x14ac:dyDescent="0.2">
      <c r="A77" s="10" t="s">
        <v>171</v>
      </c>
      <c r="B77" s="11" t="s">
        <v>172</v>
      </c>
      <c r="C77" s="11" t="s">
        <v>21</v>
      </c>
      <c r="D77" s="12">
        <v>36424</v>
      </c>
      <c r="E77" s="22">
        <v>1999</v>
      </c>
      <c r="F77" s="13">
        <v>1999</v>
      </c>
      <c r="G77">
        <v>105</v>
      </c>
      <c r="H77" s="14">
        <v>14</v>
      </c>
      <c r="I77" s="14">
        <v>10</v>
      </c>
      <c r="J77" s="14">
        <v>12</v>
      </c>
      <c r="K77" s="15">
        <v>22542151</v>
      </c>
      <c r="L77" s="15">
        <v>4000000</v>
      </c>
      <c r="M77" s="16">
        <v>3439</v>
      </c>
      <c r="N77" s="15">
        <v>10442</v>
      </c>
      <c r="O77" s="16">
        <v>-11343</v>
      </c>
      <c r="P77" s="15">
        <v>-23570</v>
      </c>
      <c r="Q77" s="17"/>
      <c r="T77" s="17"/>
    </row>
    <row r="78" spans="1:20" ht="12" customHeight="1" x14ac:dyDescent="0.2">
      <c r="A78" s="10" t="s">
        <v>173</v>
      </c>
      <c r="B78" s="11" t="s">
        <v>174</v>
      </c>
      <c r="C78" s="11" t="s">
        <v>25</v>
      </c>
      <c r="D78" s="12">
        <v>36424</v>
      </c>
      <c r="E78" s="22">
        <v>1999</v>
      </c>
      <c r="F78" s="13">
        <v>1999</v>
      </c>
      <c r="G78">
        <v>98</v>
      </c>
      <c r="H78" s="14">
        <v>15</v>
      </c>
      <c r="I78" s="14">
        <v>14</v>
      </c>
      <c r="J78" s="14">
        <v>15</v>
      </c>
      <c r="K78" s="15">
        <v>27546388</v>
      </c>
      <c r="L78" s="15">
        <v>3300000</v>
      </c>
      <c r="M78" s="16">
        <v>2049</v>
      </c>
      <c r="N78" s="15">
        <v>14100</v>
      </c>
      <c r="O78" s="16">
        <v>-7378</v>
      </c>
      <c r="P78" s="15">
        <v>-38200</v>
      </c>
      <c r="Q78" s="17"/>
      <c r="T78" s="17"/>
    </row>
    <row r="79" spans="1:20" ht="12" customHeight="1" x14ac:dyDescent="0.2">
      <c r="A79" s="10" t="s">
        <v>175</v>
      </c>
      <c r="B79" s="11" t="s">
        <v>176</v>
      </c>
      <c r="C79" s="11" t="s">
        <v>21</v>
      </c>
      <c r="D79" s="12">
        <v>36426</v>
      </c>
      <c r="E79" s="22">
        <v>1999</v>
      </c>
      <c r="F79" s="13">
        <v>1999</v>
      </c>
      <c r="G79">
        <v>152</v>
      </c>
      <c r="H79" s="14">
        <v>15</v>
      </c>
      <c r="I79" s="14">
        <v>13</v>
      </c>
      <c r="J79" s="14">
        <v>15</v>
      </c>
      <c r="K79" s="15">
        <v>17302473</v>
      </c>
      <c r="L79" s="15">
        <v>4000000</v>
      </c>
      <c r="M79" s="16">
        <v>8118</v>
      </c>
      <c r="N79" s="15">
        <v>15600</v>
      </c>
      <c r="O79" s="16">
        <v>-12451</v>
      </c>
      <c r="P79" s="15">
        <v>-15100</v>
      </c>
      <c r="Q79" s="17"/>
      <c r="T79" s="17"/>
    </row>
    <row r="80" spans="1:20" ht="12" customHeight="1" x14ac:dyDescent="0.2">
      <c r="A80" s="10" t="s">
        <v>177</v>
      </c>
      <c r="B80" s="11" t="s">
        <v>178</v>
      </c>
      <c r="C80" s="11" t="s">
        <v>25</v>
      </c>
      <c r="D80" s="12">
        <v>36439</v>
      </c>
      <c r="E80" s="22">
        <v>1999</v>
      </c>
      <c r="F80" s="13">
        <v>1999</v>
      </c>
      <c r="G80">
        <v>210</v>
      </c>
      <c r="H80" s="14">
        <v>14</v>
      </c>
      <c r="I80" s="14">
        <v>12</v>
      </c>
      <c r="J80" s="14">
        <v>14</v>
      </c>
      <c r="K80" s="15">
        <v>32705179</v>
      </c>
      <c r="L80" s="15">
        <v>3930851</v>
      </c>
      <c r="M80" s="16">
        <v>11859</v>
      </c>
      <c r="N80" s="15">
        <v>21413</v>
      </c>
      <c r="O80" s="16">
        <v>-5499</v>
      </c>
      <c r="P80" s="15">
        <v>-15261</v>
      </c>
      <c r="Q80" s="17"/>
      <c r="T80" s="17"/>
    </row>
    <row r="81" spans="11:16" ht="12" customHeight="1" x14ac:dyDescent="0.2">
      <c r="K81" s="15"/>
    </row>
    <row r="82" spans="11:16" ht="12" customHeight="1" x14ac:dyDescent="0.2">
      <c r="K82" s="15"/>
    </row>
    <row r="83" spans="11:16" ht="12" customHeight="1" x14ac:dyDescent="0.2">
      <c r="K83" s="15"/>
    </row>
    <row r="84" spans="11:16" ht="12" customHeight="1" x14ac:dyDescent="0.2">
      <c r="K84" s="15"/>
      <c r="N84" s="24"/>
      <c r="O84"/>
    </row>
    <row r="85" spans="11:16" ht="12" customHeight="1" x14ac:dyDescent="0.2">
      <c r="K85" s="15"/>
      <c r="N85" s="15"/>
      <c r="O85"/>
    </row>
    <row r="86" spans="11:16" ht="12" customHeight="1" x14ac:dyDescent="0.2">
      <c r="K86" s="15"/>
      <c r="N86" s="15"/>
      <c r="O86"/>
    </row>
    <row r="87" spans="11:16" ht="12" customHeight="1" x14ac:dyDescent="0.2">
      <c r="K87" s="15"/>
      <c r="N87" s="15"/>
      <c r="O87"/>
    </row>
    <row r="88" spans="11:16" ht="12" customHeight="1" x14ac:dyDescent="0.2">
      <c r="K88" s="15"/>
      <c r="N88" s="15"/>
      <c r="O88"/>
    </row>
    <row r="89" spans="11:16" ht="12" customHeight="1" x14ac:dyDescent="0.2">
      <c r="K89" s="15"/>
      <c r="N89" s="15"/>
      <c r="O89"/>
      <c r="P89" s="24"/>
    </row>
    <row r="90" spans="11:16" ht="12" customHeight="1" x14ac:dyDescent="0.2">
      <c r="K90" s="15"/>
      <c r="N90" s="15"/>
      <c r="O90" s="18"/>
      <c r="P90" s="15"/>
    </row>
    <row r="91" spans="11:16" ht="12" customHeight="1" x14ac:dyDescent="0.2">
      <c r="K91" s="15"/>
      <c r="N91" s="15"/>
      <c r="O91" s="18"/>
      <c r="P91" s="15"/>
    </row>
    <row r="92" spans="11:16" ht="12" customHeight="1" x14ac:dyDescent="0.2">
      <c r="K92" s="15"/>
      <c r="N92" s="15"/>
      <c r="O92" s="18"/>
      <c r="P92" s="15"/>
    </row>
    <row r="93" spans="11:16" ht="12" customHeight="1" x14ac:dyDescent="0.2">
      <c r="K93" s="15"/>
      <c r="N93" s="15"/>
      <c r="O93" s="18"/>
      <c r="P93" s="15"/>
    </row>
    <row r="94" spans="11:16" ht="12" customHeight="1" x14ac:dyDescent="0.2">
      <c r="K94" s="15"/>
      <c r="N94" s="15"/>
      <c r="O94" s="18"/>
      <c r="P94" s="15"/>
    </row>
    <row r="95" spans="11:16" ht="12" customHeight="1" x14ac:dyDescent="0.2">
      <c r="K95" s="15"/>
      <c r="N95" s="15"/>
      <c r="O95" s="18"/>
      <c r="P95" s="15"/>
    </row>
    <row r="96" spans="11:16" ht="12" customHeight="1" x14ac:dyDescent="0.2">
      <c r="K96" s="15"/>
      <c r="N96" s="15"/>
      <c r="O96" s="18"/>
      <c r="P96" s="15"/>
    </row>
    <row r="97" spans="11:16" ht="12" customHeight="1" x14ac:dyDescent="0.2">
      <c r="K97" s="15"/>
      <c r="N97" s="15"/>
      <c r="O97" s="18"/>
      <c r="P97" s="15"/>
    </row>
    <row r="98" spans="11:16" ht="12" customHeight="1" x14ac:dyDescent="0.2">
      <c r="K98" s="15"/>
      <c r="N98" s="15"/>
      <c r="O98" s="18"/>
      <c r="P98" s="15"/>
    </row>
    <row r="99" spans="11:16" ht="12" customHeight="1" x14ac:dyDescent="0.2">
      <c r="K99" s="15"/>
      <c r="N99" s="15"/>
      <c r="O99" s="18"/>
      <c r="P99" s="15"/>
    </row>
    <row r="100" spans="11:16" ht="12" customHeight="1" x14ac:dyDescent="0.2">
      <c r="K100" s="15"/>
      <c r="N100" s="15"/>
      <c r="O100" s="18"/>
      <c r="P100" s="15"/>
    </row>
    <row r="101" spans="11:16" ht="12" customHeight="1" x14ac:dyDescent="0.2">
      <c r="K101" s="15"/>
      <c r="N101" s="15"/>
      <c r="O101" s="18"/>
      <c r="P101" s="15"/>
    </row>
    <row r="102" spans="11:16" ht="12" customHeight="1" x14ac:dyDescent="0.2">
      <c r="K102" s="15"/>
      <c r="N102" s="15"/>
      <c r="O102" s="18"/>
      <c r="P102" s="15"/>
    </row>
    <row r="103" spans="11:16" ht="12" customHeight="1" x14ac:dyDescent="0.2">
      <c r="K103" s="15"/>
      <c r="N103" s="15"/>
      <c r="O103" s="18"/>
      <c r="P103" s="15"/>
    </row>
    <row r="104" spans="11:16" ht="12" customHeight="1" x14ac:dyDescent="0.2">
      <c r="K104" s="15"/>
      <c r="N104" s="15"/>
      <c r="O104" s="18"/>
      <c r="P104" s="15"/>
    </row>
    <row r="105" spans="11:16" ht="12" customHeight="1" x14ac:dyDescent="0.2">
      <c r="K105" s="15"/>
      <c r="N105" s="15"/>
      <c r="O105" s="18"/>
      <c r="P105" s="15"/>
    </row>
    <row r="106" spans="11:16" ht="12" customHeight="1" x14ac:dyDescent="0.2">
      <c r="K106" s="15"/>
      <c r="N106" s="15"/>
      <c r="O106" s="18"/>
      <c r="P106" s="15"/>
    </row>
    <row r="107" spans="11:16" ht="12" customHeight="1" x14ac:dyDescent="0.2">
      <c r="K107" s="15"/>
      <c r="N107" s="15"/>
      <c r="O107" s="18"/>
      <c r="P107" s="15"/>
    </row>
    <row r="108" spans="11:16" ht="12" customHeight="1" x14ac:dyDescent="0.2">
      <c r="N108" s="15"/>
      <c r="O108" s="18"/>
      <c r="P108" s="15"/>
    </row>
    <row r="109" spans="11:16" ht="12" customHeight="1" x14ac:dyDescent="0.2">
      <c r="N109" s="15"/>
      <c r="O109" s="18"/>
      <c r="P109" s="15"/>
    </row>
    <row r="110" spans="11:16" ht="12" customHeight="1" x14ac:dyDescent="0.2">
      <c r="N110" s="15"/>
      <c r="O110" s="18"/>
      <c r="P110" s="15"/>
    </row>
    <row r="111" spans="11:16" ht="12" customHeight="1" x14ac:dyDescent="0.2">
      <c r="N111" s="15"/>
      <c r="O111" s="18"/>
      <c r="P111" s="15"/>
    </row>
    <row r="112" spans="11:16" ht="12" customHeight="1" x14ac:dyDescent="0.2">
      <c r="N112" s="15"/>
      <c r="O112" s="18"/>
      <c r="P112" s="15"/>
    </row>
    <row r="113" spans="14:16" ht="12" customHeight="1" x14ac:dyDescent="0.2">
      <c r="N113" s="15"/>
      <c r="O113" s="18"/>
      <c r="P113" s="15"/>
    </row>
    <row r="114" spans="14:16" ht="12" customHeight="1" x14ac:dyDescent="0.2">
      <c r="N114" s="15"/>
      <c r="O114" s="18"/>
      <c r="P114" s="15"/>
    </row>
    <row r="115" spans="14:16" ht="12" customHeight="1" x14ac:dyDescent="0.2">
      <c r="N115" s="15"/>
      <c r="O115" s="18"/>
      <c r="P115" s="15"/>
    </row>
    <row r="116" spans="14:16" ht="12" customHeight="1" x14ac:dyDescent="0.2">
      <c r="N116" s="15"/>
      <c r="O116" s="18"/>
      <c r="P116" s="15"/>
    </row>
    <row r="117" spans="14:16" ht="12" customHeight="1" x14ac:dyDescent="0.2">
      <c r="N117" s="15"/>
      <c r="O117" s="18"/>
      <c r="P117" s="15"/>
    </row>
    <row r="118" spans="14:16" ht="12" customHeight="1" x14ac:dyDescent="0.2">
      <c r="N118" s="15"/>
      <c r="O118" s="18"/>
      <c r="P118" s="15"/>
    </row>
    <row r="119" spans="14:16" ht="12" customHeight="1" x14ac:dyDescent="0.2">
      <c r="N119" s="15"/>
      <c r="O119" s="18"/>
      <c r="P119" s="15"/>
    </row>
    <row r="120" spans="14:16" ht="12" customHeight="1" x14ac:dyDescent="0.2">
      <c r="N120" s="15"/>
      <c r="O120" s="18"/>
      <c r="P120" s="15"/>
    </row>
    <row r="121" spans="14:16" ht="12" customHeight="1" x14ac:dyDescent="0.2">
      <c r="N121" s="15"/>
      <c r="O121" s="18"/>
      <c r="P121" s="15"/>
    </row>
    <row r="122" spans="14:16" ht="12" customHeight="1" x14ac:dyDescent="0.2">
      <c r="N122" s="15"/>
      <c r="O122" s="18"/>
      <c r="P122" s="15"/>
    </row>
    <row r="123" spans="14:16" ht="12" customHeight="1" x14ac:dyDescent="0.2">
      <c r="N123" s="15"/>
      <c r="O123" s="18"/>
      <c r="P123" s="15"/>
    </row>
    <row r="124" spans="14:16" ht="12" customHeight="1" x14ac:dyDescent="0.2">
      <c r="N124" s="15"/>
      <c r="O124" s="18"/>
      <c r="P124" s="15"/>
    </row>
    <row r="125" spans="14:16" ht="12" customHeight="1" x14ac:dyDescent="0.2">
      <c r="N125" s="15"/>
      <c r="O125" s="18"/>
      <c r="P125" s="15"/>
    </row>
    <row r="126" spans="14:16" ht="12" customHeight="1" x14ac:dyDescent="0.2">
      <c r="N126" s="15"/>
      <c r="O126" s="18"/>
      <c r="P126" s="15"/>
    </row>
    <row r="127" spans="14:16" ht="12" customHeight="1" x14ac:dyDescent="0.2">
      <c r="N127" s="15"/>
      <c r="O127" s="18"/>
      <c r="P127" s="15"/>
    </row>
    <row r="128" spans="14:16" ht="12" customHeight="1" x14ac:dyDescent="0.2">
      <c r="N128" s="15"/>
      <c r="O128" s="18"/>
      <c r="P128" s="15"/>
    </row>
    <row r="129" spans="14:16" ht="12" customHeight="1" x14ac:dyDescent="0.2">
      <c r="N129" s="15"/>
      <c r="O129" s="18"/>
      <c r="P129" s="15"/>
    </row>
    <row r="130" spans="14:16" ht="12" customHeight="1" x14ac:dyDescent="0.2">
      <c r="N130" s="15"/>
      <c r="O130" s="18"/>
      <c r="P130" s="15"/>
    </row>
    <row r="131" spans="14:16" ht="12" customHeight="1" x14ac:dyDescent="0.2">
      <c r="N131" s="15"/>
      <c r="O131" s="18"/>
      <c r="P131" s="15"/>
    </row>
    <row r="132" spans="14:16" ht="12" customHeight="1" x14ac:dyDescent="0.2">
      <c r="N132" s="15"/>
      <c r="O132" s="18"/>
      <c r="P132" s="15"/>
    </row>
    <row r="133" spans="14:16" ht="12" customHeight="1" x14ac:dyDescent="0.2">
      <c r="N133" s="15"/>
      <c r="O133" s="18"/>
      <c r="P133" s="15"/>
    </row>
    <row r="134" spans="14:16" ht="12" customHeight="1" x14ac:dyDescent="0.2">
      <c r="N134" s="15"/>
      <c r="O134" s="18"/>
      <c r="P134" s="15"/>
    </row>
    <row r="135" spans="14:16" ht="12" customHeight="1" x14ac:dyDescent="0.2">
      <c r="N135" s="15"/>
      <c r="O135" s="18"/>
      <c r="P135" s="15"/>
    </row>
    <row r="136" spans="14:16" ht="12" customHeight="1" x14ac:dyDescent="0.2">
      <c r="N136" s="15"/>
      <c r="O136" s="18"/>
      <c r="P136" s="15"/>
    </row>
    <row r="137" spans="14:16" ht="12" customHeight="1" x14ac:dyDescent="0.2">
      <c r="N137" s="15"/>
      <c r="O137" s="18"/>
      <c r="P137" s="15"/>
    </row>
    <row r="138" spans="14:16" ht="12" customHeight="1" x14ac:dyDescent="0.2">
      <c r="N138" s="15"/>
      <c r="O138" s="18"/>
      <c r="P138" s="15"/>
    </row>
    <row r="139" spans="14:16" ht="12" customHeight="1" x14ac:dyDescent="0.2">
      <c r="N139" s="15"/>
      <c r="O139" s="18"/>
      <c r="P139" s="15"/>
    </row>
    <row r="140" spans="14:16" ht="12" customHeight="1" x14ac:dyDescent="0.2">
      <c r="N140" s="15"/>
      <c r="O140" s="18"/>
      <c r="P140" s="15"/>
    </row>
    <row r="141" spans="14:16" ht="12" customHeight="1" x14ac:dyDescent="0.2">
      <c r="N141" s="15"/>
      <c r="O141" s="18"/>
      <c r="P141" s="15"/>
    </row>
    <row r="142" spans="14:16" ht="12" customHeight="1" x14ac:dyDescent="0.2">
      <c r="N142" s="15"/>
      <c r="O142" s="18"/>
      <c r="P142" s="15"/>
    </row>
    <row r="143" spans="14:16" ht="12" customHeight="1" x14ac:dyDescent="0.2">
      <c r="N143" s="15"/>
      <c r="O143" s="18"/>
      <c r="P143" s="15"/>
    </row>
    <row r="144" spans="14:16" ht="12" customHeight="1" x14ac:dyDescent="0.2">
      <c r="N144" s="15"/>
      <c r="O144" s="18"/>
      <c r="P144" s="15"/>
    </row>
    <row r="145" spans="14:16" ht="12" customHeight="1" x14ac:dyDescent="0.2">
      <c r="N145" s="15"/>
      <c r="O145" s="18"/>
      <c r="P145" s="15"/>
    </row>
    <row r="146" spans="14:16" ht="12" customHeight="1" x14ac:dyDescent="0.2">
      <c r="N146" s="15"/>
      <c r="O146" s="18"/>
      <c r="P146" s="15"/>
    </row>
    <row r="147" spans="14:16" ht="12" customHeight="1" x14ac:dyDescent="0.2">
      <c r="N147" s="15"/>
      <c r="O147" s="18"/>
      <c r="P147" s="15"/>
    </row>
    <row r="148" spans="14:16" ht="12" customHeight="1" x14ac:dyDescent="0.2">
      <c r="N148" s="15"/>
      <c r="O148" s="18"/>
      <c r="P148" s="15"/>
    </row>
    <row r="149" spans="14:16" ht="12" customHeight="1" x14ac:dyDescent="0.2">
      <c r="N149" s="15"/>
      <c r="O149" s="18"/>
      <c r="P149" s="15"/>
    </row>
    <row r="150" spans="14:16" ht="12" customHeight="1" x14ac:dyDescent="0.2">
      <c r="N150" s="15"/>
      <c r="O150" s="18"/>
      <c r="P150" s="15"/>
    </row>
    <row r="151" spans="14:16" ht="12" customHeight="1" x14ac:dyDescent="0.2">
      <c r="N151" s="15"/>
      <c r="O151" s="18"/>
      <c r="P151" s="15"/>
    </row>
    <row r="152" spans="14:16" ht="12" customHeight="1" x14ac:dyDescent="0.2">
      <c r="N152" s="15"/>
      <c r="O152" s="18"/>
      <c r="P152" s="15"/>
    </row>
    <row r="153" spans="14:16" ht="12" customHeight="1" x14ac:dyDescent="0.2">
      <c r="N153" s="15"/>
      <c r="O153" s="18"/>
      <c r="P153" s="15"/>
    </row>
    <row r="154" spans="14:16" ht="12" customHeight="1" x14ac:dyDescent="0.2">
      <c r="N154" s="15"/>
      <c r="O154" s="18"/>
      <c r="P154" s="15"/>
    </row>
    <row r="155" spans="14:16" ht="12" customHeight="1" x14ac:dyDescent="0.2">
      <c r="N155" s="15"/>
      <c r="O155" s="18"/>
      <c r="P155" s="15"/>
    </row>
    <row r="156" spans="14:16" ht="12" customHeight="1" x14ac:dyDescent="0.2">
      <c r="N156" s="15"/>
      <c r="O156" s="18"/>
      <c r="P156" s="15"/>
    </row>
    <row r="157" spans="14:16" ht="12" customHeight="1" x14ac:dyDescent="0.2">
      <c r="N157" s="15"/>
      <c r="O157" s="18"/>
      <c r="P157" s="15"/>
    </row>
    <row r="158" spans="14:16" ht="12" customHeight="1" x14ac:dyDescent="0.2">
      <c r="N158" s="15"/>
      <c r="O158" s="18"/>
      <c r="P158" s="15"/>
    </row>
    <row r="159" spans="14:16" ht="12" customHeight="1" x14ac:dyDescent="0.2">
      <c r="N159" s="15"/>
      <c r="O159" s="18"/>
      <c r="P159" s="15"/>
    </row>
    <row r="160" spans="14:16" ht="12" customHeight="1" x14ac:dyDescent="0.2">
      <c r="N160" s="15"/>
      <c r="O160" s="18"/>
      <c r="P160" s="15"/>
    </row>
    <row r="161" spans="14:16" ht="12" customHeight="1" x14ac:dyDescent="0.2">
      <c r="N161" s="15"/>
      <c r="O161" s="18"/>
      <c r="P161" s="15"/>
    </row>
    <row r="162" spans="14:16" ht="12" customHeight="1" x14ac:dyDescent="0.2">
      <c r="N162" s="15"/>
      <c r="O162" s="18"/>
      <c r="P162" s="15"/>
    </row>
    <row r="163" spans="14:16" ht="12" customHeight="1" x14ac:dyDescent="0.2">
      <c r="P163" s="15"/>
    </row>
    <row r="164" spans="14:16" ht="12" customHeight="1" x14ac:dyDescent="0.2">
      <c r="P164" s="15"/>
    </row>
    <row r="165" spans="14:16" ht="12" customHeight="1" x14ac:dyDescent="0.2">
      <c r="P165" s="15"/>
    </row>
    <row r="166" spans="14:16" ht="12" customHeight="1" x14ac:dyDescent="0.2">
      <c r="P166" s="15"/>
    </row>
    <row r="167" spans="14:16" ht="12" customHeight="1" x14ac:dyDescent="0.2">
      <c r="P167" s="15"/>
    </row>
  </sheetData>
  <mergeCells count="3">
    <mergeCell ref="G1:L1"/>
    <mergeCell ref="M1:N1"/>
    <mergeCell ref="O1:P1"/>
  </mergeCells>
  <phoneticPr fontId="0" type="noConversion"/>
  <hyperlinks>
    <hyperlink ref="A2" r:id="rId1" display="..\..\yres.php3?sort=1&amp;amp;opt=4&amp;amp;sopt=&amp;amp;v=Software"/>
    <hyperlink ref="B2" r:id="rId2" display="..\..\yres.php3?sort=2&amp;amp;opt=4&amp;amp;sopt=&amp;amp;v=Software"/>
    <hyperlink ref="C2" r:id="rId3" display="..\..\yres.php3?sort=3&amp;amp;opt=4&amp;amp;sopt=&amp;amp;v=Software"/>
    <hyperlink ref="D2" r:id="rId4" display="..\..\yres.php3?sort=4&amp;amp;opt=4&amp;amp;sopt=&amp;amp;v=Software"/>
    <hyperlink ref="A61" r:id="rId5" display="..\..\q.php3?s=ACTU&amp;amp;n=Actuate+Software+Corporation"/>
    <hyperlink ref="A73" r:id="rId6" display="..\..\q.php3?s=MDRX&amp;amp;n=Allscripts%2C+Inc."/>
    <hyperlink ref="A12" r:id="rId7" display="..\..\q.php3?s=BAANF&amp;amp;n=Baan+Company%2C+N.V."/>
    <hyperlink ref="A69" r:id="rId8" display="..\..\q.php3?s=BWEB&amp;amp;n=BackWeb+Technologies"/>
    <hyperlink ref="A80" r:id="rId9" display="..\..\q.php3?s=CLIC&amp;amp;n=Calico+Commerce%2C+Inc."/>
    <hyperlink ref="A15" r:id="rId10" display="..\..\q.php3?s=DRTE&amp;amp;n=Dendrite+International%2C+Inc."/>
    <hyperlink ref="A35" r:id="rId11" display="..\..\q.php3?s=EDFY&amp;amp;n=Edify+Corp."/>
    <hyperlink ref="A72" r:id="rId12" display="..\..\q.php3?s=ENGA&amp;amp;n=Engage+Technologies%2C+Inc."/>
    <hyperlink ref="A59" r:id="rId13" display="..\..\q.php3?s=EVOL&amp;amp;n=Evolving+Systems%2C+Inc."/>
    <hyperlink ref="A62" r:id="rId14" display="..\..\q.php3?s=EXAP&amp;amp;n=Exchange+Applications%2C+Inc."/>
    <hyperlink ref="A4" r:id="rId15" display="..\..\q.php3?s=FORE&amp;amp;n=Fore+Systems%2C+Inc."/>
    <hyperlink ref="A53" r:id="rId16" display="..\..\q.php3?s=GCTI&amp;amp;n=Genesys+Telecommunications+Labs."/>
    <hyperlink ref="A54" r:id="rId17" display="..\..\q.php3?s=GPSI&amp;amp;n=Great+Plains+Software%2C+Inc."/>
    <hyperlink ref="A33" r:id="rId18" display="..\..\q.php3?s=ITWO&amp;amp;n=I2+Technologies+Inc."/>
    <hyperlink ref="A60" r:id="rId19" display="..\..\q.php3?s=INKT&amp;amp;n=Inktomi+Corporation"/>
    <hyperlink ref="A78" r:id="rId20" display="..\..\q.php3?s=KANA&amp;amp;n=Kana+Communications%2C+Inc."/>
    <hyperlink ref="A58" r:id="rId21" display="..\..\q.php3?s=MOBI&amp;amp;n=Mobius+Management+Systems%2C+Inc."/>
    <hyperlink ref="A40" r:id="rId22" display="..\..\q.php3?s=OWAV&amp;amp;n=OneWave%2C+Inc."/>
    <hyperlink ref="A36" r:id="rId23" display="..\..\q.php3?s=OMKT&amp;amp;n=Open+Market+Inc."/>
    <hyperlink ref="A41" r:id="rId24" display="..\..\q.php3?s=PEGA&amp;amp;n=Pegasystems+Inc."/>
    <hyperlink ref="A66" r:id="rId25" display="..\..\q.php3?s=PRSF&amp;amp;n=Portal+Software%2C+Inc."/>
    <hyperlink ref="A56" r:id="rId26" display="..\..\q.php3?s=RNWK&amp;amp;n=RealNetworks%2C+Inc."/>
    <hyperlink ref="A76" r:id="rId27" display="..\..\q.php3?s=RHAT&amp;amp;n=Red+Hat+Inc."/>
    <hyperlink ref="A71" r:id="rId28" display="..\..\q.php3?s=TIBX&amp;amp;n=TIBCO+Software+Inc."/>
    <hyperlink ref="A7" r:id="rId29" display="..\..\q.php3?s=TSAI&amp;amp;n=Transaction+System+Architects%2C+Inc."/>
    <hyperlink ref="A13" r:id="rId30" display="..\..\q.php3?s=VSVR&amp;amp;n=VideoSever%2C+Inc."/>
    <hyperlink ref="A3" r:id="rId31" display="..\..\q.php3?s=XNET&amp;amp;n=XcelleNet%2C+Inc."/>
    <hyperlink ref="A22" r:id="rId32" display="..\..\q.php3?s=VSIO&amp;amp;n=Visio+Corporation"/>
    <hyperlink ref="A43" r:id="rId33" display="..\..\q.php3?s=VSGN&amp;amp;n=Visigenic+Software%2C+Inc."/>
    <hyperlink ref="A20" r:id="rId34" display="..\..\q.php3?s=VRTY&amp;amp;n=Verity%2C+Inc."/>
    <hyperlink ref="A17" r:id="rId35" display="..\..\q.php3?s=UNSN&amp;amp;n=Unison+Software%2C+Inc."/>
    <hyperlink ref="A44" r:id="rId36" display="..\..\q.php3?s=TMAI&amp;amp;n=Technology+Modeling+Associates"/>
    <hyperlink ref="A6" r:id="rId37" display="..\..\q.php3?s=SYSF&amp;amp;n=SystemSoft+Corp."/>
    <hyperlink ref="A38" r:id="rId38" display="..\..\q.php3?s=SSNC&amp;amp;n=SS+%26+C+Technologies+Inc."/>
    <hyperlink ref="A63" r:id="rId39" display="..\..\q.php3?s=SGAI&amp;amp;n=Smith-Gardner+%26+Associates%2C+Inc."/>
    <hyperlink ref="A48" r:id="rId40" display="..\..\q.php3?s=SMCI&amp;amp;n=Simulation+Sciences+Inc."/>
    <hyperlink ref="A39" r:id="rId41" display="..\..\q.php3?s=SEBL&amp;amp;n=Siebel+Systems%2C+Inc."/>
    <hyperlink ref="A65" r:id="rId42" display="..\..\q.php3?s=SRNA&amp;amp;n=SERENA+Software%2C+Inc."/>
    <hyperlink ref="A47" r:id="rId43" display="..\..\q.php3?s=SLCTY&amp;amp;n=Select+Software+Tools"/>
    <hyperlink ref="A32" r:id="rId44" display="..\..\q.php3?s=SEGU&amp;amp;n=Segue+Software%2C+Inc."/>
    <hyperlink ref="A14" r:id="rId45" display="..\..\q.php3?s=SEER&amp;amp;n=Seer+Technologies%2C+Inc."/>
    <hyperlink ref="A24" r:id="rId46" display="..\..\q.php3?s=SAVLY&amp;amp;n=Saville+Systems%2C+PLC"/>
    <hyperlink ref="A52" r:id="rId47" display="..\..\q.php3?s=RWAV&amp;amp;n=Rogue+Wave+Software"/>
    <hyperlink ref="A8" r:id="rId48" display="..\..\q.php3?s=RMDY&amp;amp;n=Remedy+Corporation"/>
    <hyperlink ref="A68" r:id="rId49" display="..\..\q.php3?s=PBIZ&amp;amp;n=Private+Business%2C+Inc."/>
    <hyperlink ref="A30" r:id="rId50" display="..\..\q.php3?s=PRZM&amp;amp;n=Prism+Solutions%2C+Inc."/>
    <hyperlink ref="A45" r:id="rId51" display="..\..\q.php3?s=PRLS&amp;amp;n=Peerless+Systems+Corporation"/>
    <hyperlink ref="A42" r:id="rId52" display="..\..\q.php3?s=ODIS&amp;amp;n=Object+Design%2C+Inc."/>
    <hyperlink ref="A16" r:id="rId53" display="..\..\q.php3?s=NVDM&amp;amp;n=Novadigm%2C+Inc."/>
    <hyperlink ref="A75" r:id="rId54" display="..\..\q.php3?s=NTCT&amp;amp;n=NetScout+Systems+Inc."/>
    <hyperlink ref="A67" r:id="rId55" display="..\..\q.php3?s=NETO&amp;amp;n=NetObjects%2C+Inc."/>
    <hyperlink ref="A74" r:id="rId56" display="..\..\q.php3?s=MCSW&amp;amp;n=Mission+Critical+Software%2C+Inc."/>
    <hyperlink ref="A26" r:id="rId57" display="..\..\q.php3?s=MCRE&amp;amp;n=MetaCreations+Corporation"/>
    <hyperlink ref="A31" r:id="rId58" display="..\..\q.php3?s=JDAS&amp;amp;n=JDA+Software+Group%2C+Inc."/>
    <hyperlink ref="A29" r:id="rId59" display="..\..\q.php3?s=ICOR&amp;amp;n=Isocor"/>
    <hyperlink ref="A46" r:id="rId60" display="..\..\q.php3?s=IMIC&amp;amp;n=Industri-Matematik+Int%27l.+Corp."/>
    <hyperlink ref="A50" r:id="rId61" display="..\..\q.php3?s=IACP&amp;amp;n=IA+Corporation"/>
    <hyperlink ref="A19" r:id="rId62" display="..\..\q.php3?s=HPRI&amp;amp;n=HPR%2C+Inc."/>
    <hyperlink ref="A5" r:id="rId63" display="..\..\q.php3?s=GWRX&amp;amp;n=Geoworks"/>
    <hyperlink ref="A51" r:id="rId64" display="..\..\q.php3?s=GEOC&amp;amp;n=GeoTel+Communications+Corp."/>
    <hyperlink ref="A34" r:id="rId65" display="..\..\q.php3?s=GNTIY&amp;amp;n=Gentia+Software+plc+ADR"/>
    <hyperlink ref="A27" r:id="rId66" display="..\..\q.php3?s=GNSM&amp;amp;n=Gensym"/>
    <hyperlink ref="A57" r:id="rId67" display="..\..\q.php3?s=FLXI&amp;amp;n=FlexiInternational+Software%2C+Inc."/>
    <hyperlink ref="A10" r:id="rId68" display="..\..\q.php3?s=XPRT&amp;amp;n=Expert+Software%2C+Inc."/>
    <hyperlink ref="A70" r:id="rId69" display="..\..\q.php3?s=ESPS&amp;amp;n=ESPS%2C+Inc."/>
    <hyperlink ref="A28" r:id="rId70" display="..\..\q.php3?s=CSGS&amp;amp;n=CSG+Systems+International%2C+Inc."/>
    <hyperlink ref="A21" r:id="rId71" display="..\..\q.php3?s=CLFY&amp;amp;n=Clarify%2C+Inc."/>
    <hyperlink ref="A25" r:id="rId72" display="..\..\q.php3?s=CTXS&amp;amp;n=Citrix+Systems%2C+Inc."/>
    <hyperlink ref="A11" r:id="rId73" display="..\..\q.php3?s=CBTSY&amp;amp;n=CBT+Group+PLC"/>
    <hyperlink ref="A64" r:id="rId74" display="..\..\q.php3?s=CATT&amp;amp;n=Catapult+Communications"/>
    <hyperlink ref="A9" r:id="rId75" display="..\..\q.php3?s=CATX&amp;amp;n=C-ATS+Software%2C+Inc."/>
    <hyperlink ref="A77" r:id="rId76" display="..\..\q.php3?s=BBSW&amp;amp;n=Broadbase+Software%2C+Inc."/>
    <hyperlink ref="A79" r:id="rId77" display="..\..\q.php3?s=BLSW&amp;amp;n=Bluestone+Software%2C+Inc."/>
    <hyperlink ref="A55" r:id="rId78" display="..\..\q.php3?s=BEST&amp;amp;n=Best+Software%2C+Inc."/>
    <hyperlink ref="A49" r:id="rId79" display="..\..\q.php3?s=AURM&amp;amp;n=Aurum+Software%2C+Inc."/>
    <hyperlink ref="A18" r:id="rId80" display="..\..\q.php3?s=ATEA&amp;amp;n=Astea+International%2C+Inc."/>
    <hyperlink ref="A37" r:id="rId81" display="..\..\q.php3?s=ASDV&amp;amp;n=Aspect+Development%2C+Inc."/>
    <hyperlink ref="A23" r:id="rId82" display="..\..\q.php3?s=APMC&amp;amp;n=Applied+Microsystems+Corporation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Dartmouth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Steve.Powell</dc:creator>
  <cp:lastModifiedBy>Baker, Kenneth R.</cp:lastModifiedBy>
  <dcterms:created xsi:type="dcterms:W3CDTF">2004-09-21T15:30:56Z</dcterms:created>
  <dcterms:modified xsi:type="dcterms:W3CDTF">2010-10-13T15:52:55Z</dcterms:modified>
</cp:coreProperties>
</file>