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3800" windowHeight="12525"/>
  </bookViews>
  <sheets>
    <sheet name="Base" sheetId="1" r:id="rId1"/>
  </sheets>
  <calcPr calcId="144525"/>
</workbook>
</file>

<file path=xl/calcChain.xml><?xml version="1.0" encoding="utf-8"?>
<calcChain xmlns="http://schemas.openxmlformats.org/spreadsheetml/2006/main">
  <c r="I4" i="1" l="1"/>
  <c r="J4" i="1"/>
  <c r="J7" i="1" s="1"/>
  <c r="L7" i="1" s="1"/>
  <c r="M7" i="1" s="1"/>
  <c r="I5" i="1"/>
  <c r="J5" i="1"/>
  <c r="L5" i="1" s="1"/>
  <c r="M5" i="1" s="1"/>
  <c r="I6" i="1"/>
  <c r="J6" i="1"/>
  <c r="L6" i="1" s="1"/>
  <c r="M6" i="1" s="1"/>
  <c r="J8" i="1"/>
  <c r="L8" i="1" s="1"/>
  <c r="M8" i="1" s="1"/>
  <c r="I7" i="1"/>
  <c r="L4" i="1" l="1"/>
  <c r="M4" i="1" s="1"/>
  <c r="M10" i="1" s="1"/>
</calcChain>
</file>

<file path=xl/sharedStrings.xml><?xml version="1.0" encoding="utf-8"?>
<sst xmlns="http://schemas.openxmlformats.org/spreadsheetml/2006/main" count="20" uniqueCount="19">
  <si>
    <t>Medical Supplies</t>
  </si>
  <si>
    <t>Item</t>
  </si>
  <si>
    <t>Size</t>
  </si>
  <si>
    <t>Cost</t>
  </si>
  <si>
    <t>Children</t>
  </si>
  <si>
    <t>Teens</t>
  </si>
  <si>
    <t>Seniors</t>
  </si>
  <si>
    <t>Other adults</t>
  </si>
  <si>
    <t>Order</t>
  </si>
  <si>
    <t>A bandage</t>
  </si>
  <si>
    <t>B bandage</t>
  </si>
  <si>
    <t>C bandage</t>
  </si>
  <si>
    <t>Population</t>
  </si>
  <si>
    <t>Number needed</t>
  </si>
  <si>
    <t>Packages needed</t>
  </si>
  <si>
    <t>In stock</t>
  </si>
  <si>
    <t>Total Cost of Order</t>
  </si>
  <si>
    <t>Tape rolls</t>
  </si>
  <si>
    <t>Hearing aids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</si>
</sst>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2"/>
      <name val="Times New Roman"/>
    </font>
    <font>
      <b/>
      <sz val="10"/>
      <name val="Arial"/>
      <family val="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/>
  </sheetViews>
  <sheetFormatPr defaultRowHeight="15.75" x14ac:dyDescent="0.25"/>
  <cols>
    <col min="1" max="1" width="11.375" customWidth="1"/>
    <col min="9" max="9" width="13" customWidth="1"/>
    <col min="10" max="10" width="14.625" customWidth="1"/>
  </cols>
  <sheetData>
    <row r="1" spans="1:13" x14ac:dyDescent="0.25">
      <c r="A1" s="1" t="s">
        <v>0</v>
      </c>
    </row>
    <row r="3" spans="1:13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I3" t="s">
        <v>13</v>
      </c>
      <c r="J3" t="s">
        <v>14</v>
      </c>
      <c r="K3" s="9" t="s">
        <v>15</v>
      </c>
      <c r="L3" t="s">
        <v>8</v>
      </c>
      <c r="M3" t="s">
        <v>3</v>
      </c>
    </row>
    <row r="4" spans="1:13" x14ac:dyDescent="0.25">
      <c r="A4" t="s">
        <v>9</v>
      </c>
      <c r="B4">
        <v>30</v>
      </c>
      <c r="C4" s="2">
        <v>3</v>
      </c>
      <c r="D4">
        <v>2</v>
      </c>
      <c r="I4">
        <f>SUMPRODUCT(D4:G4,$D$10:$G$10)</f>
        <v>6000</v>
      </c>
      <c r="J4" s="3">
        <f>CEILING(I4/B4,1)</f>
        <v>200</v>
      </c>
      <c r="K4" s="3">
        <v>0</v>
      </c>
      <c r="L4" s="3">
        <f>MAX(0,J4-K4)</f>
        <v>200</v>
      </c>
      <c r="M4" s="2">
        <f>C4*L4</f>
        <v>600</v>
      </c>
    </row>
    <row r="5" spans="1:13" x14ac:dyDescent="0.25">
      <c r="A5" t="s">
        <v>10</v>
      </c>
      <c r="B5">
        <v>30</v>
      </c>
      <c r="C5" s="2">
        <v>5</v>
      </c>
      <c r="E5">
        <v>2</v>
      </c>
      <c r="I5">
        <f>SUMPRODUCT(D5:G5,$D$10:$G$10)</f>
        <v>5000</v>
      </c>
      <c r="J5" s="3">
        <f>CEILING(I5/B5,1)</f>
        <v>167</v>
      </c>
      <c r="K5" s="3">
        <v>0</v>
      </c>
      <c r="L5" s="3">
        <f>MAX(0,J5-K5)</f>
        <v>167</v>
      </c>
      <c r="M5" s="2">
        <f>C5*L5</f>
        <v>835</v>
      </c>
    </row>
    <row r="6" spans="1:13" x14ac:dyDescent="0.25">
      <c r="A6" t="s">
        <v>11</v>
      </c>
      <c r="B6">
        <v>30</v>
      </c>
      <c r="C6" s="2">
        <v>6</v>
      </c>
      <c r="F6">
        <v>2</v>
      </c>
      <c r="G6">
        <v>2</v>
      </c>
      <c r="I6">
        <f>SUMPRODUCT(D6:G6,$D$10:$G$10)</f>
        <v>19000</v>
      </c>
      <c r="J6" s="3">
        <f>CEILING(I6/B6,1)</f>
        <v>634</v>
      </c>
      <c r="K6" s="3">
        <v>0</v>
      </c>
      <c r="L6" s="3">
        <f>MAX(0,J6-K6)</f>
        <v>634</v>
      </c>
      <c r="M6" s="2">
        <f>C6*L6</f>
        <v>3804</v>
      </c>
    </row>
    <row r="7" spans="1:13" x14ac:dyDescent="0.25">
      <c r="A7" s="9" t="s">
        <v>17</v>
      </c>
      <c r="B7">
        <v>2</v>
      </c>
      <c r="C7" s="2">
        <v>2.5</v>
      </c>
      <c r="D7">
        <v>1</v>
      </c>
      <c r="E7">
        <v>1</v>
      </c>
      <c r="F7">
        <v>1</v>
      </c>
      <c r="G7">
        <v>1</v>
      </c>
      <c r="I7">
        <f>SUMPRODUCT(D7:G7,$D$10:$G$10)</f>
        <v>15000</v>
      </c>
      <c r="J7" s="3">
        <f>CEILING(SUM(J4:J6)/B7,1)</f>
        <v>501</v>
      </c>
      <c r="K7" s="3">
        <v>0</v>
      </c>
      <c r="L7" s="3">
        <f>MAX(0,J7-K7)</f>
        <v>501</v>
      </c>
      <c r="M7" s="2">
        <f>C7*L7</f>
        <v>1252.5</v>
      </c>
    </row>
    <row r="8" spans="1:13" x14ac:dyDescent="0.25">
      <c r="A8" s="9" t="s">
        <v>18</v>
      </c>
      <c r="B8">
        <v>1</v>
      </c>
      <c r="C8" s="2">
        <v>5</v>
      </c>
      <c r="F8" s="4">
        <v>0.05</v>
      </c>
      <c r="J8" s="3">
        <f>CEILING(SUMPRODUCT(D8:G8,$D$10:$G$10),1)</f>
        <v>25</v>
      </c>
      <c r="K8" s="3">
        <v>0</v>
      </c>
      <c r="L8" s="3">
        <f>MAX(0,J8-K8)</f>
        <v>25</v>
      </c>
      <c r="M8" s="2">
        <f>C8*L8</f>
        <v>125</v>
      </c>
    </row>
    <row r="10" spans="1:13" x14ac:dyDescent="0.25">
      <c r="A10" t="s">
        <v>12</v>
      </c>
      <c r="C10" s="5"/>
      <c r="D10" s="6">
        <v>3000</v>
      </c>
      <c r="E10" s="6">
        <v>2500</v>
      </c>
      <c r="F10" s="6">
        <v>500</v>
      </c>
      <c r="G10" s="7">
        <v>9000</v>
      </c>
      <c r="K10" s="9" t="s">
        <v>16</v>
      </c>
      <c r="M10" s="8">
        <f>SUM(M4:M8)</f>
        <v>6616.5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</vt:lpstr>
    </vt:vector>
  </TitlesOfParts>
  <Company>The Tuck School at Dartmouth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Steve.Powell</dc:creator>
  <cp:lastModifiedBy>Baker, Kenneth R.</cp:lastModifiedBy>
  <dcterms:created xsi:type="dcterms:W3CDTF">2006-09-15T20:22:58Z</dcterms:created>
  <dcterms:modified xsi:type="dcterms:W3CDTF">2010-10-13T15:56:06Z</dcterms:modified>
</cp:coreProperties>
</file>